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tabRatio="908"/>
  </bookViews>
  <sheets>
    <sheet name="地理（一中）" sheetId="17" r:id="rId1"/>
    <sheet name="物理（一中）" sheetId="18" r:id="rId2"/>
    <sheet name="化学（一中）" sheetId="19" r:id="rId3"/>
    <sheet name="生物（一中）" sheetId="20" r:id="rId4"/>
    <sheet name="音乐（一中）" sheetId="21" r:id="rId5"/>
    <sheet name="体育（一中）" sheetId="22" r:id="rId6"/>
    <sheet name="美术（一中）" sheetId="23" r:id="rId7"/>
    <sheet name="通用技术（一中）" sheetId="24" r:id="rId8"/>
    <sheet name="计算机教室（一中）" sheetId="25" r:id="rId9"/>
    <sheet name="心理健康（一中）" sheetId="26" r:id="rId10"/>
    <sheet name="科创（一中）" sheetId="27" r:id="rId11"/>
    <sheet name="航空航天设备（一中）" sheetId="32" r:id="rId12"/>
    <sheet name="校园防霸凌（一中）" sheetId="28" r:id="rId13"/>
    <sheet name="智慧教室（二中）" sheetId="1" r:id="rId14"/>
    <sheet name="智慧黑板（二中）" sheetId="2" r:id="rId15"/>
    <sheet name="创客教室（二中）" sheetId="3" r:id="rId16"/>
    <sheet name="录播室（二中）" sheetId="16" r:id="rId17"/>
    <sheet name="计算机教室（二中）" sheetId="5" r:id="rId18"/>
    <sheet name="物理吊装实验室（二中）" sheetId="36" r:id="rId19"/>
    <sheet name="物理升降实验室（二中）" sheetId="37" r:id="rId20"/>
    <sheet name="化学吊装系统实验室（二中）" sheetId="38" r:id="rId21"/>
    <sheet name=" 化学通风实验室（二中）" sheetId="39" r:id="rId22"/>
    <sheet name="生物吊装系统实验室（二中）" sheetId="40" r:id="rId23"/>
    <sheet name="生物显微镜互动实验室（二中）" sheetId="41" r:id="rId24"/>
    <sheet name="物理准备室（二中）" sheetId="42" r:id="rId25"/>
    <sheet name="化学准备室（二中）" sheetId="43" r:id="rId26"/>
    <sheet name="生物准备室（二中）" sheetId="44" r:id="rId27"/>
  </sheets>
  <definedNames>
    <definedName name="_Ref417485384">#REF!</definedName>
    <definedName name="HTML_Header" hidden="1">"现金流量表（全部投资）"</definedName>
    <definedName name="修改9">#REF!</definedName>
    <definedName name="HTML_PathFile" hidden="1">"C:\lin\bk\MyHTML.htm"</definedName>
    <definedName name="HTML_Name" hidden="1">"linzijia"</definedName>
    <definedName name="sadsdsd">#REF!</definedName>
    <definedName name="请选择">#REF!</definedName>
    <definedName name="_Ref417485384" localSheetId="18">#REF!</definedName>
    <definedName name="修改9" localSheetId="18">#REF!</definedName>
    <definedName name="sadsdsd" localSheetId="18">#REF!</definedName>
    <definedName name="请选择" localSheetId="18">#REF!</definedName>
    <definedName name="_Ref417485384" localSheetId="19">#REF!</definedName>
    <definedName name="修改9" localSheetId="19">#REF!</definedName>
    <definedName name="修改9.2" localSheetId="19">#REF!</definedName>
    <definedName name="sadsdsd" localSheetId="19">#REF!</definedName>
    <definedName name="请选择" localSheetId="19">#REF!</definedName>
    <definedName name="_Ref417485384" localSheetId="20">#REF!</definedName>
    <definedName name="修改9" localSheetId="20">#REF!</definedName>
    <definedName name="sadsdsd" localSheetId="20">#REF!</definedName>
    <definedName name="请选择" localSheetId="20">#REF!</definedName>
    <definedName name="_Ref417485384" localSheetId="21">#REF!</definedName>
    <definedName name="修改9" localSheetId="21">#REF!</definedName>
    <definedName name="sadsdsd" localSheetId="21">#REF!</definedName>
    <definedName name="请选择" localSheetId="21">#REF!</definedName>
    <definedName name="_Ref417485384" localSheetId="22">#REF!</definedName>
    <definedName name="修改9" localSheetId="22">#REF!</definedName>
    <definedName name="sadsdsd" localSheetId="22">#REF!</definedName>
    <definedName name="请选择" localSheetId="22">#REF!</definedName>
    <definedName name="_Ref417485384" localSheetId="23">#REF!</definedName>
    <definedName name="修改9" localSheetId="23">#REF!</definedName>
    <definedName name="sadsdsd" localSheetId="23">#REF!</definedName>
    <definedName name="请选择" localSheetId="23">#REF!</definedName>
    <definedName name="_Ref417485384" localSheetId="24">#REF!</definedName>
    <definedName name="修改9" localSheetId="24">#REF!</definedName>
    <definedName name="sadsdsd" localSheetId="24">#REF!</definedName>
    <definedName name="请选择" localSheetId="24">#REF!</definedName>
    <definedName name="_Ref417485384" localSheetId="25">#REF!</definedName>
    <definedName name="修改9" localSheetId="25">#REF!</definedName>
    <definedName name="sadsdsd" localSheetId="25">#REF!</definedName>
    <definedName name="请选择" localSheetId="25">#REF!</definedName>
    <definedName name="_Ref417485384" localSheetId="26">#REF!</definedName>
    <definedName name="修改9" localSheetId="26">#REF!</definedName>
    <definedName name="sadsdsd" localSheetId="26">#REF!</definedName>
    <definedName name="请选择" localSheetId="26">#REF!</definedName>
    <definedName name="_xlnm.Print_Area" localSheetId="14">'智慧黑板（二中）'!$A$1:$H$4</definedName>
    <definedName name="_xlnm.Print_Area" localSheetId="15">'创客教室（二中）'!$A$1:$H$41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<sst xmlns="http://schemas.openxmlformats.org/spreadsheetml/2006/main" count="1840" uniqueCount="902">
  <si>
    <t>2026年温宿县改善普通高中学校办学条件项目-仪器设备购置</t>
  </si>
  <si>
    <t>温宿县第一中学普通高中地理教学器材配备标准清单【52座】JY/T0657—2025
《普通高中地理教学装备配置标准》</t>
  </si>
  <si>
    <t>序号</t>
  </si>
  <si>
    <t>名称</t>
  </si>
  <si>
    <t>规格、组成、主要功能与执行标准代号</t>
  </si>
  <si>
    <t>单位</t>
  </si>
  <si>
    <t>单价</t>
  </si>
  <si>
    <t>需求数量</t>
  </si>
  <si>
    <t>需求金额</t>
  </si>
  <si>
    <t>备注</t>
  </si>
  <si>
    <t>合计</t>
  </si>
  <si>
    <t>钢直尺（1000mm）</t>
  </si>
  <si>
    <t>量程1000mm，分度值1mm。</t>
  </si>
  <si>
    <t>把</t>
  </si>
  <si>
    <t>布卷尺</t>
  </si>
  <si>
    <t>1.尺寸：长度30m。
2.材质：仿皮外壳。尺带：苎麻布卷尺。
3.铜制卡扣和收放扣。</t>
  </si>
  <si>
    <t>盒</t>
  </si>
  <si>
    <t>钢卷尺（20m）</t>
  </si>
  <si>
    <t>1.规格：量程0~20m，分度值1mm。
2.B型（自卷制动式）。</t>
  </si>
  <si>
    <t>电子秒表（0.01s）</t>
  </si>
  <si>
    <t>1.专用型。
2.全时段分辨力0.01s。
3.电池更换周期≥1.5年。</t>
  </si>
  <si>
    <t>个</t>
  </si>
  <si>
    <t>放大镜</t>
  </si>
  <si>
    <t>1.手持式。
2.规格：有效通光孔径≥40mm，5倍。</t>
  </si>
  <si>
    <t>硬度笔</t>
  </si>
  <si>
    <t>四根带有不同摩氏硬度2~9级别的双头测试笔。</t>
  </si>
  <si>
    <t>套</t>
  </si>
  <si>
    <t>寒暑表</t>
  </si>
  <si>
    <t>1.底板外形尺寸≥长350mm×宽60mm。
2.测量范围-20~50℃，分度值1℃。</t>
  </si>
  <si>
    <t>只</t>
  </si>
  <si>
    <t>阿斯曼通风干湿表</t>
  </si>
  <si>
    <t>由防辐射通风管道，通风器，两支温度计，上水滴管组成。</t>
  </si>
  <si>
    <t>支</t>
  </si>
  <si>
    <t>最高温度表</t>
  </si>
  <si>
    <t>量程-15~80℃，分度值0.5℃。</t>
  </si>
  <si>
    <t>最低温度表</t>
  </si>
  <si>
    <t>量程-50~40℃，分度值0.5℃。</t>
  </si>
  <si>
    <t>干湿球温度计（-25-50℃）</t>
  </si>
  <si>
    <t>1.有效测量范围-25~50℃，分度值0.2℃。
2.测量湿度0%~100%。</t>
  </si>
  <si>
    <t>地面温度表</t>
  </si>
  <si>
    <t>量程-35~80℃，分度值0.4℃。</t>
  </si>
  <si>
    <t>温度表支架</t>
  </si>
  <si>
    <t>1.材质：金属制。
2.能竖立放置，能竖直固定干湿球温度计（预留空间：长350mm×宽150mm×高50mm），水平固定最高温度计和最低温度计。</t>
  </si>
  <si>
    <t>副</t>
  </si>
  <si>
    <t>蒸发器</t>
  </si>
  <si>
    <t>1.规格：口径200mm，深100mm。
2.材质：铜制。
3.有倒水小口，内直外斜刀口形。
4.安装后离地700mm，口水平。
5.蒸发器面积314cm²。</t>
  </si>
  <si>
    <t>轻风表</t>
  </si>
  <si>
    <t>轻便风向风速去，三杯。</t>
  </si>
  <si>
    <t>台</t>
  </si>
  <si>
    <t>简易日照计</t>
  </si>
  <si>
    <t>附加温度计。</t>
  </si>
  <si>
    <t>件</t>
  </si>
  <si>
    <t>日晷</t>
  </si>
  <si>
    <t>1.利用太阳的投影方向来测定并划分时刻，由晷针（指时针）和晷面（带刻度的表座）组成。依照使用地的纬度，将晷针朝向北极固定，观察晷针投影在垂直于轴的晷表上的刻度来判断时间。
2.表座上的刻度应等分。
3.夏季和冬季晷针投影在表座上的影子应分在圆盘的北面和南面。
4.非固定赤道式，圆形晷面，直径≧300mm。</t>
  </si>
  <si>
    <t>pH值传感器</t>
  </si>
  <si>
    <t>1.有效测量区间：0~14。
2.分度：0.01。
3.电极至于保护盒中，电极前端浸没在活化液中。</t>
  </si>
  <si>
    <t>透明度盘</t>
  </si>
  <si>
    <t>1.尺寸：黑白盘直径20cm，刻度卷尺长20m。
2.材质：金属框架，带握柄。
3.包括黑白盘、不锈钢螺旋锤、标尺。</t>
  </si>
  <si>
    <t>地理野外实习用具</t>
  </si>
  <si>
    <t>小型地质包(帆布双背式)、地质锤(0.45kg或0.65kg)、地质罗盘(袖珍经纬仪)、放大镜(3~10X)、多用铲(剑形双刃铲)、土壤标本盒(塑料多格)、盒尺(2000mm)各1件。</t>
  </si>
  <si>
    <t>水样采水器</t>
  </si>
  <si>
    <t>1.容量：有机玻璃采水器1L，烤瓷配重。
2.包括胶管、止水夹、保险扣、旗绳。</t>
  </si>
  <si>
    <t>储物展柜</t>
  </si>
  <si>
    <t>结合教室空间深化定制。</t>
  </si>
  <si>
    <t>钢卷尺</t>
  </si>
  <si>
    <t>量程2000mm，分度值1mm，自卷制动式，尺带宽不小于12mm，厚不小于0.15mm</t>
  </si>
  <si>
    <t>手持测距仪</t>
  </si>
  <si>
    <t>测量范围0.2m～50m，精度1mm</t>
  </si>
  <si>
    <t>测量范围-50℃～50℃，分度值1℃，允许误差1℃</t>
  </si>
  <si>
    <t>土壤检测仪器</t>
  </si>
  <si>
    <t>可检测土壤中的氮、磷、钾、有机质、酸碱度、中微量元素和重金属等；用于检测土壤成分、土壤污染物等数据</t>
  </si>
  <si>
    <t>相对湿度传感器</t>
  </si>
  <si>
    <t>量程0%～95%；分辨力0.1%；误差±2%</t>
  </si>
  <si>
    <t>北京四合院模型</t>
  </si>
  <si>
    <t>模型体现房屋的颜色、材质、结构；规格:材质：木质拼装/积木模型边长30-50cm，比例1:50左右颜色：原木色或浅色涂装。材质：椴木、榉木等实木或复合木板。结构：零件需粘合组装，能较好展现梁柱结构、屋顶坡度、台阶等。</t>
  </si>
  <si>
    <t>徽派建筑模型</t>
  </si>
  <si>
    <t>模型体现房屋的颜色、材质、结构；规格：单栋或连排，边长30-50cm。比例1:50左右。颜色：原木色或浅色涂装，部分关键部件（如瓦片）可能上色。材质：椴木、松木等，能很好模拟木结构框架。结构：最能体现榫卯、梁柱、马头墙立体结构，组装过程极具教学价值。</t>
  </si>
  <si>
    <t>福建土楼模型</t>
  </si>
  <si>
    <t>模型体现房屋的颜色、材质、结构：规格：单个土楼，直径30-50cm，比例1:100左右。颜色：原木色或浅色涂装（可自行上色模拟夯土）。材质：椴木、榉木片/条，能模拟木制梁柱、走廊和门窗。结构：最能体现“外层夯土墙+内部木构架”的混合结构，可分层展示内部环形走廊和房间分布。</t>
  </si>
  <si>
    <t>标准色谱</t>
  </si>
  <si>
    <t>标准比色卡：配合PH试纸使用</t>
  </si>
  <si>
    <t>小刀</t>
  </si>
  <si>
    <t>按照明名称报价：长90mm、宽18mm、折叠，刀刃60mm</t>
  </si>
  <si>
    <t>电子天平</t>
  </si>
  <si>
    <t>测量范围0g～1000g，分度值0.1g金属/ABS工程塑料外壳，LCD背光显示，自带校准砝码稳定性好，有防风罩</t>
  </si>
  <si>
    <t>量筒</t>
  </si>
  <si>
    <t>500mL</t>
  </si>
  <si>
    <t>海洋生物标本</t>
  </si>
  <si>
    <t>小型海洋生物干制或树脂包埋标本，如：贝壳、珊瑚枝、海星、海胆、小鱼干等。</t>
  </si>
  <si>
    <t>手持式，有效通光孔径≥30mm，5倍</t>
  </si>
  <si>
    <t>智慧黑板</t>
  </si>
  <si>
    <t>一、整机参数
1.整机采用全金属外壳，三拼接平面一体化设计，屏幕采用86英寸液晶显示器，采用超高清LED液晶显示屏，显示比例16:9，分辨率3840×2160。
2.整机自带AI书写美化能力，智能识别批注的书写轨迹，进行笔锋智能美化
▲3.整机CPU芯片，WIFI与蓝牙芯片、摄像头图像处理芯片、均采用国产自主芯片
4.屏幕显示需支持显示画质调节模式；需支持无频闪DC调光。
5.采用触控方式，支持双系统触控
6.整机2.2声道扬声器，额定总功率≥80W，需支持多种音效调节。扬声器均采用模块化设计，无需打开背板即可单独拆卸，便于维护
7.整机具备班级视力检测功能，可通过⼿势识别方式来标识方向进行视力测试，并建立学生视力档案。
8.整机支持蓝牙Bluetooth≥5.0标准，内置WiFi5或WiFi6无线网卡，不接受外置无线网卡。
9.整机需具备AI语音采集语言增强功能，整机内置智能体AI图像生成功能，支持通过语音与大屏开展职业主题对话交互。大屏可同步生成对应职业形象，并将其转化为对话智能体实现双向对话交流。
10.整机具备至少4000万像素摄像头
二、OPS模块
1.处理器：采用国产CPU,2.8Ghz以上，DDR4内存≥8GB，SSD固态硬盘≥256GB,含独立显卡
2.具有独立非外扩展的电脑USB接口：≥3路USB。≥1路HDMI。
3.考虑实际教学需求，整机可支持双系统无缝切换。
三、管理软件
1.能够为教师提供云存储空间但不限于1TB至10TB及以上，存储教学资源。为全体教师配备个人账号，根据教师账号信息匹配至对应学校、学科校本资源库。
2.提供至少不同种类学科工具，可一键插入课件。提供互动式教学课件资源，包含学科教育各学段各地区教材版本。
3.支持AI智能备课助手、智能英语工具、音标助手。
4.支持PPT的原生解析，教师可将pptx课件转化为互动教学课件，支持将Word文档转换为云教案，支持的音视频格式：mp3、mp4、ogg、wav、webm；支持的文档格式：pdf、doc、docx、xls、xlsx。
5.支持实现信息化集体备课，可选择教案、课件等资源上传发起集备研讨，支持跨校教研场景。
6.数据中心：支持自定义设备类型及数量，掌握校内设备资产分布情况；并提供信息化设备利用率提升指南。
7..设备巡视：支持同时最多查看教室的实时摄像头画面、设备屏幕画面；单台设备巡视时，支持远程发送文本消息、语音消息、记录备注、听课评价；
8.根据《阿克苏地区智慧教育服务云平台开放平台接入管理办法》，此设备应用系统或平台需接入阿克苏地区智慧教育服务云开放平台，实现用户通、数据通、应用通、资源通。</t>
  </si>
  <si>
    <t>温宿县第一中学普通高中物理教学器材配备标准清单【56座】JY/T0654—2025《普通高中物理教学装备配置标准》</t>
  </si>
  <si>
    <t>参考单价</t>
  </si>
  <si>
    <t>绝缘鞋</t>
  </si>
  <si>
    <t>全橡胶，在测试电压为20kV时，泄漏电流应≤8mA</t>
  </si>
  <si>
    <t>内六角花形螺钉旋具</t>
  </si>
  <si>
    <t>螺杆直径1.37mm～8.79mm，硬度不低于50HRC</t>
  </si>
  <si>
    <t>电烙铁套装</t>
  </si>
  <si>
    <t>20W，内热式，橡胶线，含烙铁架</t>
  </si>
  <si>
    <t>低压测电器</t>
  </si>
  <si>
    <t>笔式，氖泡式，测电极长≤10mm，测量范围100V～500V，辉光应稳定不闪烁</t>
  </si>
  <si>
    <t>数字实验用轨道小车</t>
  </si>
  <si>
    <t>主要配置及特征参数j：
运动学导轨组件（导轨尺寸1200×80×25.4mm，端盖80×25.4×5.5mm）1套、紫色小车（143.4×75.8×46.7mm）1个、橘色小车（143.4×75.8×46.7mm）1个、铸铝底座支撑杆组件（总高228mm，铝型材杆20×20×200mm，铸铝底座100×80×28mm）1套、导轨升降板1个、导轨支架（50×120mm）2个、导轨前挡板组件（83×47.4×19.5mm）2套、滑轮架组件2套、光电门支架2个、挡光杆（D6mmx40mm）2个、单片L型挡光板（65mm长L型铝材、挡板宽度10mm和65mm长L型铝材、挡板宽20mm）2套、双片L型挡光板（65mm长L型铝材、两端挡板宽度10mm和65mm长L型铝材、两端挡板宽20mm）2套、磁性碰撞片2套、铅封螺丝2个、钓鱼线1盒、小桶1个、S形小钩2个、2g砝码5个、手紧螺丝M6×10若干、手紧螺丝M6×25若干、透明圆头手紧螺丝M4若干、小十字起子1个、配重槽码×6个、弹簧×2个、位移传感器支架1套、一体式位移挡光板等。
核心产品技术指标cy：
小车：
规格：尺寸≥143.4×75.8×46.7mm，车尾自带纸带夹，上部M4固定螺丝孔2个，槽码槽5个，槽码槽扣盖1件，前端M4牵引固定螺丝孔1个，包胶车轮4个；材质：尼龙车身，PC槽码及槽扣盖，尼龙+TPU车轮；工艺：塑料注塑成型，包胶以及精密机加工；功能描述：①、兼容传统打点计时器模式和数字化实验模式；②、车尾自带的纸带夹，可夹住纸带前端，通过小车的运动牵动纸带进行运动学实验；③增强型ABS工程塑料材质和优化设计的结构确保小车具有强固的车体；④、车体上内置5个横向槽码槽，槽码槽扣盖采用墨色半透明PC材质，扣紧扣盖保护槽码不因意外跌落散乱；⑤、小车车轮采用高档TPU材质具有高硬度高弹性的特质，与精加工车轴与精密微型轴承的组装配合，能够使小车整体运行更加平稳安静！
运动学导轨组件：
产品组成：导轨端盖、导轨、M4不锈钢圆头螺丝、T型不锈钢M6螺母。
规格：导轨尺寸1200×80×25.4mm，左右底部三面滑槽5.5×10.3mm，长度公差≤1mm，端盖80×25.4×5.5mm，滑槽内置专用螺母M6；材质：铝型材导轨，尼龙端盖，不锈钢螺母；工艺：拉模铝型材成型，细喷砂黑色阳极化处理，端盖塑料注塑成型；功能描述：为动力学系统提供运动平台，可完成教学实验中对动力学实验的所有实验需求以及拓展需要！
铸铝底座支撑杆组件：
产品组成：支撑杆端盖、铝型材支撑杆、支撑杆滑套、M6T型螺母、铸铝底座、M6圆头内六角螺丝、M6手紧螺丝。
规格：总高≥228mm，铝型材杆≥20×20×200mm，支撑杆滑套≥25×25×40mm，铸铝底座≥100×80×28mm；材质：铝合金，尼龙等；工艺：塑料注塑成型，精密压铸，电泳发黑处理；功能描述：连接导轨，调节导轨斜面角度。
铸铝底座：
规格：≥100×80×28mm；材质：铝合金；工艺：精密压铸，电泳发黑处理；功能描述：可作为独立的支架底座，连接导轨，调节导轨斜面角度，也可卡坐到X型支架的支撑杆上，拓展为实验器底座使用。
导轨前挡板组件：
产品组成：前挡板、缓冲弹片、不锈钢带介子螺丝、橡胶自粘缓冲垫。
规格：尺寸≥83×47.4×19.5mm；材质：尼龙、锰钢、橡胶；工艺：塑料注塑成型，冲压成型、电泳发黑处理；功能描述：安装到导轨前端，用来抱紧小车起缓冲作用，中间凹槽内置扩展螺丝座，背面设计有燕尾式滑轨，方便与滑轮架配合安装。
磁性碰撞片：
规格：尺寸≥50×21×6mm；材质：尼龙、钕铁硼；工艺：超声波焊接处理；功能描述：安装到小车前端，用于碰撞实验。
挡光板：
规格：单片L型挡光板，双片L型挡光板，板厚2mm；材质：钢；工艺：钣金折弯、电泳发黑；功能描述：固定到小车上，配合光电门测速。
实践活动建议与活动目标：
1、测量做直线运动物体的瞬时速度2、探究匀变速直线运动的特点3、测量匀变速直线运动物体的加速度4、探究加速度与物体受力、物体质量的关系5、验证机械能守恒定律6、探究碰撞中的不变量7、验证动量守恒定律8、探究弹性碰撞和非弹性碰撞的特点等</t>
  </si>
  <si>
    <t>多用力学轨道实验箱</t>
  </si>
  <si>
    <t>主要配置及特征参数j：
运动学导轨组件（导轨尺寸≥1200×80×25.4mm，端盖≥80×25.4×5.5mm）1套、紫色小车（≥143.4×75.8×46.7mm）1个、橘色小车（≥143.4×75.8×46.7mm）1个、铸铝底座支撑杆组件（总高≥228mm，铝型材杆≥20×20×200mm，铸铝底座≥100×80×28mm）1套、导轨升降板1个、导轨支架（50×120mm）2个、导轨前挡板组件（≥83×47.4×19.5mm）2套、滑轮架组件2套、光电门支架2个、挡光杆（D6mmx40mm）2个、单片L型挡光板（65mm长L型铝材、挡板宽度10mm和65mm长L型铝材、挡板宽20mm）2套、双片L型挡光板（65mm长L型铝材、两端挡板宽度≥10mm和≥65mm长L型铝材、两端挡板宽20mm）2套、磁性碰撞片2套、铅封螺丝2个、钓鱼线1盒、小桶1个、S形小钩2个、2g砝码5个、手紧螺丝M6×10若干、手紧螺丝M6×25若干、透明圆头手紧螺丝M4若干、小十字起子1个、配重槽码×6个、弹簧×2个、位移传感器支架1套、一体式位移挡光板等。
核心产品技术指标cy：
小车：
规格：尺寸≥143.4×75.8×46.7mm，车尾自带纸带夹，上部M4固定螺丝孔2个，槽码槽5个，槽码槽扣盖1件，前端M4牵引固定螺丝孔1个，包胶车轮4个；材质：尼龙车身，PC槽码及槽扣盖，尼龙+TPU车轮；工艺：塑料注塑成型，包胶以及精密机加工；功能描述：①、兼容传统打点计时器模式和数字化实验模式；②、车尾自带的纸带夹，可夹住纸带前端，通过小车的运动牵动纸带进行运动学实验；③增强型ABS工程塑料材质和优化设计的结构确保小车具有强固的车体；④、车体上内置5个横向槽码槽，槽码槽扣盖采用墨色半透明PC材质，扣紧扣盖保护槽码不因意外跌落散乱；⑤、小车车轮采用高档TPU材质具有高硬度高弹性的特质，与精加工车轴与精密微型轴承的组装配合，能够使小车整体运行更加平稳安静！
运动学导轨组件：
产品组成：导轨端盖、导轨、M4不锈钢圆头螺丝、T型不锈钢M6螺母。
规格：导轨尺寸≥1200×80×25.4mm，左右底部三面滑槽≥5.5×10.3mm，长度公差≤1mm，端盖80×25.4×5.5mm，滑槽内置专用螺母M6；材质：铝型材导轨，尼龙端盖，不锈钢螺母；工艺：拉模铝型材成型，细喷砂黑色阳极化处理，端盖塑料注塑成型；功能描述：为动力学系统提供运动平台，可完成教学实验中对动力学实验的所有实验需求以及拓展需要！
铸铝底座支撑杆组件：
产品组成：支撑杆端盖、铝型材支撑杆、支撑杆滑套、M6T型螺母、铸铝底座、M6圆头内六角螺丝、M6手紧螺丝。
规格：总高≥228mm，铝型材杆≥20×20×200mm，支撑杆滑套≥25×25×40mm，铸铝底座100×80×28mm；材质：铝合金，尼龙等；工艺：塑料注塑成型，精密压铸，电泳发黑处理；功能描述：连接导轨，调节导轨斜面角度。
铸铝底座：
规格：≥100×80×28mm；材质：铝合金；工艺：精密压铸，电泳发黑处理；功能描述：可作为独立的支架底座，连接导轨，调节导轨斜面角度，也可卡坐到X型支架的支撑杆上，拓展为实验器底座使用。
导轨前挡板组件：
产品组成：前挡板、缓冲弹片、不锈钢带介子螺丝、橡胶自粘缓冲垫。
规格：尺寸≥83×47.4×19.5mm；材质：尼龙、锰钢、橡胶；工艺：塑料注塑成型，冲压成型、电泳发黑处理；功能描述：安装到导轨前端，用来抱紧小车起缓冲作用，中间凹槽内置扩展螺丝座，背面设计有燕尾式滑轨，方便与滑轮架配合安装。
磁性碰撞片：
规格：尺寸≥50×21×6mm；材质：尼龙、钕铁硼；工艺：超声波焊接处理；功能描述：安装到小车前端，用于碰撞实验。
挡光板：
规格：单片L型挡光板，双片L型挡光板，板厚2mm；材质：钢；工艺：钣金折弯、电泳发黑；功能描述：固定到小车上，配合光电门测速。
实践活动建议与活动目标：
1、测量做直线运动物体的瞬时速度2、探究匀变速直线运动的特点3、测量匀变速直线运动物体的加速度4、探究加速度与物体受力、物体质量的关系5、验证机械能守恒定律6、探究碰撞中的不变量7、验证动量守恒定律8、探究弹性碰撞和非弹性碰撞的特点等</t>
  </si>
  <si>
    <t>重心和稳度演示仪</t>
  </si>
  <si>
    <t>重心高度可调，支撑面大小可调</t>
  </si>
  <si>
    <t>平抛运动演示仪</t>
  </si>
  <si>
    <t>主要配置及特征参数j：
由电磁铁钢球释放装置（3个）、轨道、背板、标尺等组成。可同时完成钢球释放：一个电磁铁释放的钢球做平抛运动，一个电磁铁释放的钢球做匀速直线运动，一个电磁铁释放的钢球做自由落体运动。
能够完成的教学演示：
探究平抛运动的特点。</t>
  </si>
  <si>
    <t>数字化向心力实验器</t>
  </si>
  <si>
    <t>主要配置及特征参数j：
铝型材底座组件、支撑杆1、端盖、支撑杆2、旋转臂、砝码等。
铝型材底座组件：
组成产品：端盖、铝型材底座、中空板等
铝型材底座：
规格：442.5*90*35mm（±5mm）；材质工艺：铝6063-T5，挤压拉模成型；表面处理工艺：电泳发黑；功能描述：为整个仪器提供安装平台。
端盖：ABS塑料精密注塑成型。
支撑杆1：
规格：252.6*∅10mm（±5mm）材质：不锈钢SUS304；工艺：精密切割，表面抛光处理，绿色环保。功能描述：为传感器提供安装平台。</t>
  </si>
  <si>
    <t>多普勒效应演示器</t>
  </si>
  <si>
    <t>主要配置及特征参数j：
转台、底板、旋转杆、平衡铁、连接套管、脚垫等
核心产品技术指标cy：
转台：
尺寸规格：300*200*72mm（±5mm；材质工艺：优质Q235A材料，精密剪板折弯工艺；表面处理工艺：黑色烤漆，哑光处理；功能描述：为整个演示器提供牢固稳定的底座，和安装平台。
底板：
尺寸规格：300*200*2；材质工艺：优质Q235A材料，精密剪板折弯工艺；表面处理工艺：黑色烤漆，哑光处理；功能描述：保护转台内部器件，提供脚垫安装孔位。</t>
  </si>
  <si>
    <t>教学用远红外加热器</t>
  </si>
  <si>
    <t>主要配置及特征参数j：
开模组件：底座上壳、底部下壳、隔热板、加热炉芯、炉芯外壳、固定座等。
产品主要材料：
底座上壳：ABS塑料精密注塑成型，双色丝印。底部下壳：ABS塑料精密注塑成型。炉芯外壳：增强尼龙精密注塑成型，单色丝印。
固定座：ABS塑料精密注塑成型。
隔热板：规格φ113.3*3mm（±5mm），玻纤板，具有吸音，隔声，隔热，环保，阻燃等特点。
加热炉芯：规格φ106*72mm（±5mm），201不锈钢与陶瓷相材料结合，导热快。
功能描述：220V交流供电，远红外辐射加热炉芯，便于对加热体均匀加热。可完成查理定律、晶体熔解和凝固、比热容等高精度热学定量实验。</t>
  </si>
  <si>
    <t>数字式气体做功内能减少演示器</t>
  </si>
  <si>
    <t>主要配置及特征参数j：
由铝型材底座、贮气筒、压力表、出气阀、温度传感器、数显温度表、气筒等组成。
核心产品技术指标cy：
铝型材底座：
规格尺寸：底座尺寸400×90×35mm(±5mm)；材质工艺：铝6063-T5，挤压拉模成型；表面处理工艺：电泳发黑；端盖尺寸：90*35mm(±5mm)，ABS塑料精密注塑成型；功能描述：多个零件组合集成在底座，为气体做功内能减少实验提供安装平台。</t>
  </si>
  <si>
    <t>电子束演示器</t>
  </si>
  <si>
    <t>热电子发射，充入惰性气体，有加速电极和偏转电极，示波管原理</t>
  </si>
  <si>
    <t>玻璃导电演示器</t>
  </si>
  <si>
    <t>主要配置及特征参数j：
由支架、底板、鳄鱼夹、玻璃、防滑垫等组成。
支架：
尺寸规格：160*80*60mm（±5mm）；材质工艺：优质橘黄色亚克力。
底板：
尺寸规格：110*70*2mm（±5mm）；材质工艺：Q235A；表面处理：黑色哑光烤漆处理；功能描述：多个零件组合集成在底座，为玻璃导电实验提供安装平台。</t>
  </si>
  <si>
    <t>二极管实验板</t>
  </si>
  <si>
    <t>规格：尺寸220×140×38mm；材质：ABS工程塑料，环氧玻纤；工艺：表面丝印，由整流二极管、检波二极管、稳压二极管、发光二极管（绿色）、发光二极管（红色），变容二极管、开关二极管组成，排列均匀，焊接在实验板上，可用于电学实验。</t>
  </si>
  <si>
    <t>单刀单掷开关（可磁吸）</t>
  </si>
  <si>
    <t>主要配置及特征参数j：
由绝缘底座、开关闸刀、香蕉插头接线柱等组成。
核心产品技术指标cy：
绝缘底座：
尺寸规格：110*50*31mm（±5mm）；材质工艺：ABS塑料精密注塑成型；功能描述：为整个器材提供牢固稳定的基座，内嵌磁铁，可以吸附在黑板，进行演示操作。
能够完成的教学演示：
作为控制电路的开关与其他相关器材进行电学实验、电磁学实验及其他需要控制电路通断的实验。</t>
  </si>
  <si>
    <t>单刀双掷开关（可磁吸）</t>
  </si>
  <si>
    <t>演示电流表（可磁吸）</t>
  </si>
  <si>
    <t>主要配置及特征参数j：
由外壳、表盘、调零旋钮、香蕉插头接线柱等组成。
核心产品技术指标cy：
外形尺寸：339*298*64mm（±5mm）；材质工艺：ABS塑料精密注塑成型；量程：-0.2A～0.6A/-1A～3A双量程，功能描述：2.5级；磁吸式，内嵌磁铁，可调零，可以吸附在黑板，进行演示操作。
能够完成的教学演示：
测量直流电流强度；配合其他电学及电磁学器材进行电学及电磁学实验等。</t>
  </si>
  <si>
    <t>演示电压表（可磁吸）</t>
  </si>
  <si>
    <t>主要配置及特征参数j：
由外壳、表盘、调零旋钮、香蕉插头接线柱等组成。
核心产品技术指标cy：
外形尺寸：339*298*64mm（±5mm）；材质工艺：ABS塑料精密注塑成型；量程：-1V～3V/-3V～15V双量程；功能描述：2.5级；磁吸式，内嵌磁铁，可调零，可以吸附在黑板，进行演示操作。
能够完成的教学演示：
测量直流电压；配合其他电学及电磁学器材进行电学及电磁学实验等。</t>
  </si>
  <si>
    <t>演示灵敏电流表（可磁吸）</t>
  </si>
  <si>
    <t>主要配置及特征参数j：
由外壳、表盘、调零旋钮、香蕉插头接线柱等组成。
核心产品技术指标cy：
外形尺寸：339*298*64mm（±5mm）；材质工艺：ABS塑料精密注塑成型；量程：-300μA～300μA；功能描述：2.5级；磁吸式，内嵌磁铁，可以吸附在黑板，进行演示操作。
能够完成的教学演示：
测量微小电流强度；配合其他电学及电磁学器材进行电学及电磁学实验等。</t>
  </si>
  <si>
    <t>数字演示电表（可磁吸）</t>
  </si>
  <si>
    <t xml:space="preserve">主要配置及特征参数j：
由外壳、A/D转换集成电路、LED大屏幕、开关、档位按键、功能选择按键等组成。
核心产品技术指标cy：
外形尺寸：339*298*64mm（±5mm）；材质工艺：ABS塑料精密注塑成型；显示方式：超高亮LED发光数码管显示；最大显示：4 1/2位；测量方式：微处理器控制双积分式A/D转换；功能描述：1、4-1/2位，双面显示，同一物理量能自动转换量程；2、直流电流：200μA、2mA、20mA、200mA、2A、20A，不确定度0.2％；3、直流电压：2V、20V、200V，不确定度0.1％；4、电阻：200Ω、2kΩ、20kΩ、200kΩ、2MΩ、20MΩ，不确定度0.2％；5、交流电压：2V、20V、200V、700V，不确定度0.5％；6、交流电流：2mA、20mA、200mA、2A，不确定度1.0％；7、2A、20A自动过载保护，故障排除自动恢复；8、交流供电，采用II类变压器。
能够完成的教学演示：
测量直流电流强度；测量直流电压；测量微小电流强度；测量电阻；测量交流电压；测量交流电流；测量通断和二极管；测量温度，配合其他电学及电磁学器材进行电学及电磁学实验等。
</t>
  </si>
  <si>
    <t>数字电桥</t>
  </si>
  <si>
    <t>手持式LCR测试仪，精度不低于0.2%，最高频率不低于10kHz</t>
  </si>
  <si>
    <t>电阻圈（可磁吸）</t>
  </si>
  <si>
    <t>产品组成：由绝缘底座、电阻、香蕉插头接线柱等组成；规格：双接口4mm香蕉插座，5Ω1.5A、10Ω1.0A、15Ω0.6A各1个。绝缘底座尺寸：110*50*31mm（±5mm），材质工艺：ABS塑料精密注塑成型；功能描述：磁吸式，作为用电器接入电路中进行相关电学实验，也可吸附在磁性黑板或其他磁性材料上进行演示操作。</t>
  </si>
  <si>
    <t>教学用E10螺口灯座
（可磁吸）</t>
  </si>
  <si>
    <t>主要配置及特征参数j：
由绝缘底座、灯座、香蕉插头接线柱等组成。
核心产品技术指标cy：
绝缘底座：
尺寸规格：110*50*31mm（±5mm）；材质工艺：ABS塑料精密注塑成型；功能描述：为整个器材提供牢固稳定的基座，内嵌磁铁，可以吸附在黑板，进行演示操作。
能够完成的教学演示：
配合小灯泡作为用电器与其他相关器材进行电学实验、电磁学实验及其他需要灯泡的实验。</t>
  </si>
  <si>
    <t>方形线圈</t>
  </si>
  <si>
    <t>方形线圈（4mm香蕉接头）尺寸规格：92*92*15；材质工艺：ABS塑料精密注塑成型，尺寸精准，品质扎实；功能描述：为漆包线圈提供绕线支撑，配合压板使用，便于固定和实验。方形线圈连接杆：由绝缘杆、接线棒组成，接线棒上有4mm香蕉插座；材质工艺：为优质304不锈钢材质，耐磨耐腐蚀；功能描述：在实验中连接导线，作为导体。</t>
  </si>
  <si>
    <t>磁电式电流表</t>
  </si>
  <si>
    <t>可拆卸，由永久磁铁、铁芯、线圈、螺旋弹簧、指针、刻度盘等组成。性能要求：可演示当线圈中的电流方向改变时，安培力的方向将改变，指针的偏转方向也随之改变。根据指针的偏转方向，可知被测电流的方向</t>
  </si>
  <si>
    <t>电场中带电粒子运动模拟演示器</t>
  </si>
  <si>
    <t>主要配置及特征参数j：
由模拟屏、加速旋钮、偏移旋钮、开关等组成。
核心产品技术指标cy：
外形尺寸666*470mm（±5mm）；上下为铝型材结构，6063-T5材料,具有良好的抗拉强度，表面黑色氧化细喷砂处理。左右为ABS塑料精密注塑成型边框；可模拟粒子运动：通过调节加速旋钮，粒子做匀加速直线运动。调节偏转旋钮粒子做平抛运动。
能够完成的教学演示：
模拟电场中带电粒子的运动。</t>
  </si>
  <si>
    <t>洛伦兹力演示器</t>
  </si>
  <si>
    <t>有洛伦兹力演示管</t>
  </si>
  <si>
    <t>霍尔效应示教板</t>
  </si>
  <si>
    <t>主要配置及特征参数j：
由霍尔元件、霍尔效应原理电路图、电流表、电位器等组成。
核心产品技术指标cy：
外形尺寸666*470mm（±5mm）；上下为铝型材结构，6063-T5材料，具有良好的抗拉强度，表面黑色氧化细喷砂处理。左右为ABS塑料精密注塑成型边框。采用电流表指示工作电流及霍尔电流的大小，磁场方向及工作电流可改变。
能够完成的教学演示：
演示霍尔效应原理；霍尔元件的工作原理；磁场方向对霍尔电流的影响等。</t>
  </si>
  <si>
    <t>高压输变电模拟演示器</t>
  </si>
  <si>
    <t>主要配置及特征参数j：
由模拟发电厂、双刀双掷开关、升压变压器、高压输电线、降压变压器、用户等组成。
核心产品技术指标cy：
外形尺寸666*470mm（±5mm）；上下为铝型材结构，6063-T5材料,具有良好的抗拉强度，表面黑色氧化细喷砂处理。左右为ABS塑料精密注塑成型边框；仪器面板表面印有原理电路图，可采用低压输电和高压输变电两种方式传输电能。
能够完成的教学演示：
高压输变电原理；高压输电和低压输电的区别；输电电压与线路损耗的关系等。</t>
  </si>
  <si>
    <t>电路演示实验箱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</si>
  <si>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主要配置及特征参数j：
演示电流表（磁吸）、演示电压表（磁吸）、灯座（110×50×31mm，可磁吸）3个、小灯泡（1.5v）5个、小灯泡（3.8v）5个、1号电池盒（132.7×56.7×33mm，可磁吸）4个、1号电池4个、单刀单掷开关（110×50×31mm，可磁吸）3个、单刀双掷开关（110×50×31mm，可磁吸）1个、5Ω定值电阻（110×50×31mm，可磁吸）1个、10Ω定值电阻（110×50×31mm，可磁吸）1个、15Ω定值电阻（110×50×31mm，可磁吸）1个、待测电阻（110×50×31mm，可磁吸）1个、4mm红黑香蕉导线各4根、滑动变阻器（磁吸，20欧姆）1个、红色发光二极管（110×50×31mm，可磁吸）1个、绿色发光二极管（110×50×31mm，可磁吸）1个、电阻定律实验器（磁吸）等。
核心产品技术指标cy：
1号电池盒（磁吸）：
产品组成：由壳体、弹簧、弹片、香蕉插头接线柱等组成；壳体尺寸规格：132.7*56.7*33mm（±5mm）；壳体材质工艺：ABS塑料精密注塑成型；功能描述：有串联接插口，配合1号电池及其他相关器材进行电学实验、电磁学实验及其他需要提供直流电源的实验。内嵌磁铁，也可以吸附在磁性黑板或其他磁性材料上进行相关实验。
定值电阻（磁吸）：
产品组成：由绝缘底座、电阻、香蕉插头接线柱等组成；规格：双接口4mm香蕉插座，5Ω1.5A、10Ω1.0A、15Ω0.6A各1个。绝缘底座尺寸：110*50*31mm（±5mm），材质工艺：ABS塑料精密注塑成型；功能描述：磁吸式，作为用电器接入电路中进行相关电学实验，也可吸附在磁性黑板或其他磁性材料上进行演示操作。
灯座（磁吸）：
产品组成：由绝缘底座、灯座、香蕉插头接线柱等组成；规格：双接口4mm香蕉插座，底座尺寸：110*50*31mm（±5mm）；绝缘底座尺寸：110*50*31mm（±5mm），材质工艺：ABS塑料精密注塑成型；功能描述：磁吸式，配合小灯泡作为用电器与其他相关器材进行电学、电磁学及其它需要灯泡的实验，也可吸附在磁性黑板或其他磁性材料上进行演示操作。
单刀单掷开关（磁吸）：
产品组成：由绝缘底座、开关闸刀、香蕉插头接线柱等组成。规格：双接口4mm香蕉插座，底座尺寸：110*50*31mm（±5mm）；绝缘底座尺寸：110*50*31mm（±5mm），材质工艺：ABS塑料精密注塑成型；功能描述：作为控制电路的开关与其他相关器材进行电学实验、电磁学实验及其他需要控制电路通断的实验，也可吸附在磁性黑板或其他磁性材料上进行演示操作。
实践活动建议与活动目标：
1、用多用电表测量电学中的物理量2、利用多用电表检测、排除电路故障3、探究金属导体的电阻与材料、横截面积、长度的定量关系4、测量金属丝的电阻率5、验证闭合电路欧姆定律6、测量电源的电动势和内阻7、探究串并联电路中的电流8、探究串并联电路中的电压9、测绘小灯泡的伏安特性曲线等</t>
  </si>
  <si>
    <t>门电路和传感器应用实验箱</t>
  </si>
  <si>
    <t>箱体规格：450×321×171mm(±5mm)。
材质：炭黑色优质PC材料箱盖，橙色增强型ABS树脂材料箱体，紫色增强型尼龙材料活动卡扣；结构：整体采用加厚增强型j扣盖卡扣式设计，箱体为上下面耦合卡槽定位，内置活动式上下双层内衬，嵌入式专槽定位，方便器材取用保管；叠加方式：既可叠加组合摆放，也可放置于仪器柜或货架。
主要配置及特征参数j：
条形磁铁（70×19×6mm）1个、单插座模块2个、小电机模块1个、与或非逻辑门实验器（220×140×35mm）1套、二极管实验板（220×140×38mm,含整流二极管、检波二极管、稳压二极管、发光二极管（绿色）、发光二极管（红色），变容二极管、开关二极管）1套、电学模块盒（220×140×38mm,含光敏电阻、可调电阻、三极管、扬声器、干簧管和继电器）1套、4mm红黑香蕉导线各5根等。
核心产品技术指标cy：
电阻实验板：
规格：尺寸220×140×38mm；材质：ABS工程塑料，环氧玻纤；工艺：表面丝印，由不少于6种不同规格的定值电阻（1Ω～100kΩ）组成，排列均匀，焊接在实验板上，应注明标称值及系列。
二极管实验板：
规格：尺寸220×140×38mm；材质：ABS工程塑料，环氧玻纤；工艺：表面丝印，由整流二极管、检波二极管、稳压二极管、发光二极管（绿色）、发光二极管（红色），变容二极管、开关二极管组成，排列均匀，焊接在实验板上，可用于电学实验。
电学模块盒：
规格：尺寸220×140×38mm；材质：ABS工程塑料，环氧玻纤；工艺：表面丝印，由光敏电阻、可调电阻、三极管、扬声器、干簧管和继电器等组成，排列均匀，焊接在实验板上，可完成传感器制作简单的自动化控制装置
实践活动建议与活动目标：
1、认识常见二极管2、用光敏电阻搭建控制电路3、用磁控传感器搭建控制电路4、模拟门窗防盗报警装置5、模拟光控开关装置6、探究与门电路7、探究或门电路8、探究非门电路等</t>
  </si>
  <si>
    <t>分光计</t>
  </si>
  <si>
    <t>由准直管、棱镜台和望远镜等组成</t>
  </si>
  <si>
    <t>手持直视分光镜</t>
  </si>
  <si>
    <t>400nm～700nm，能观察连续光谱、明线光谱、吸收光谱</t>
  </si>
  <si>
    <t>高中物理数字化探究实验系统</t>
  </si>
  <si>
    <t>含数据采集器1只，传感器无线发射模块2只，传感器数据显示模块2只，数字化软件1套，力传感器2只，微力传感器1只，位移传感器（发射）1只，位移传感器（接收）1只，一体式位移传感器1只，光电门传感器2只，温度传感器2只，快速温度传感器1只，压强传感器1只，相对压强传感器1只，磁感应强度传感器1只，声传感器1只，电流传感器1只，微电流传感器1只，电压传感器1只，静电计1只，光强分布传感器1只，多向转接头1套，X型固定座1套，支撑杆套件1套，试管支架1套，专用充电器及备件1套，附件1套，传感器连接套件2套，铝合金箱1只。</t>
  </si>
  <si>
    <t>温宿县第一中学普通高中化学教学器材配备标准清单【56座】JY/T0655—2025《普通高中化学教学装备配置标准》</t>
  </si>
  <si>
    <t>非金属单质及其化物实验箱</t>
  </si>
  <si>
    <t>箱体规格：≥450×321×171mm(±5mm)。
材质：炭黑色优质PC材料箱盖，橙色增强型ABS树脂材料箱体，紫色增强型尼龙材料活动卡扣；结构：整体采用加厚增强型j扣盖卡扣式设计，箱体为上下面耦合卡槽定位，内置活动式内衬，嵌入式专槽定位，方便器材取用保管；叠加方式：既可叠加组合摆放，也可放置于仪器柜或货架。
主要配置及特征参数：
试管（高硼硅3.3φ20mm×195mm）6支、球形干燥管（高硼硅3.3，一球）1个、小咀磨口接头（高硼硅3.3，水咀D=10mm，磨口24/29，L=85mm）1个、玻璃导管（高硼硅3.3，直角90度，D=8mm，L=85mm+55mm）2支、直玻璃导管（D=8mm，L=80mm）1支、玻璃导管（高硼硅3.3，直角90度，D=8mm，L=190mm+60mm）2支、玻璃棒（高硼硅3.3，D=6mm，L=300mm）1支、磨口试管（高硼硅3.3φ33mm×200mm，磨口24/29）1支、大试管（高硼硅3.330mm×200mm）1支、pH试纸（1～14）1本、止水夹（不锈钢）1个、红色石蕊试纸1盒、玻璃注射器（50mL，口外径7mm，带硅胶塞）1个、玻璃烧杯（高硼硅3.3，50mL，62mm×42mm）2个、玻璃烧杯（高硼硅3.3，250mL，99mm×70mm）2个、30号红色单孔硅胶塞（30mm/22mm/30mm，孔径Φ7mm）2个、23号红色单孔硅胶塞（16mm/20.9mm/27mm，孔径Φ7mm）1个、双球U形管（高硼硅3.3，球径D=20mm，宝塔口d=9.3mm）1支、二氧化氮NO2平衡1个、铜片（1×1cm）10片、铜丝（30cm）2根、棉花1包等。
核心产品技术指标cy：
磨口试管：
规格：外形尺≥寸200×33×28mm，管口内外径≥28×24mmm，壁厚≥2mm，统一标准内磨口24/29；材质：优质高硼硅BORO3.3；工艺：精工烧结打磨，依据实验和设计要求定制，无毛刺锐角；功能描述：管体具有低膨胀率、耐高温、高强度、高硬度、高透光率和高化学稳定性的优良特性，统一标准内磨口便于安装及拆卸实验仪器，密闭性好,既可用作少量试剂的化学反应容器，也可在常温或加热时使用。
玻璃烧杯：
规格：外形尺寸：①、50mL：≥62×42mm（±5mm），壁厚≥2.0mm；②、250mL：≥99×70mm（±5mm），壁厚≥2.5mm；材质：优质高硼硅BORO3.3；工艺：精工烧结，依据实验和设计要求定制，无毛刺锐角；功能描述：管体具有低膨胀率、耐高温、高强度、高硬度、高透光率和高化学稳定性的优良特性，用作配制溶液和作为较大量的试剂化学反应容器。
双球U形管：
规格：≥99×20×70mm；材质：优质高硼硅BORO3.3；工艺：精工烧结，依据实验和设计要求定制，无毛刺锐角；功能描述：管体具有低膨胀率、耐高温、高强度、高硬度、高透光率和高化学稳定性的优良特性，主要用于检测尾气的酸碱性。
实践活动建议与活动目标：
1.氯水的性质及成分探究2.不同价态含硫物质的转化3.铵盐与碱反应生成氨4.硝酸与铜反应5.二氧化氮溶于水6.探究影响化学平衡移动的因素7.探究压强对化学平衡移动的影响等。</t>
  </si>
  <si>
    <t>有机化合物实验箱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</si>
  <si>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有机化合物中的官能团与物质性质的关系1张、元素周期表1张、玻璃烧杯（高硼硅3.3，250mL，99mm×70mm）1个、玻璃烧杯（高硼硅3.3，100mL，72mm×54mm）1个、红水温度计（0～200℃）1支、红水温度计（-10～110℃）1支、玻璃量筒（高硼硅3.3，25mL，168mm×21mm×1.8mm）1个、玻璃量筒（高硼硅3.3，10mL，142mm×16mm×1.8mm）1个、90°玻璃弯管（高硼硅3.3，D=8mm，L=85mm+55mm）2支、90°玻璃弯管（高硼硅3.3，D=8mm，L=60mm+190mm）2支、直玻璃导管（D=8mm，L=80mm）1支、尖嘴直玻璃导管（D=8mm，L=200mm）1支、斜角尖嘴玻璃导管（90/30度弯管，D=8mmL=60+100+30）1支、长颈圆底烧瓶（高硼硅3.3，250mL，磨口24/29，170mm×86mm）1个、球形分液漏斗（高硼硅3.3，长颈60mL四氟阀，磨口24/29，下口径8mm）1个、磨口玻璃塞（高硼硅3.3，磨口24/29）1个、具支试管（高硼硅3.320mm×200mm）1支、试管（高硼硅3.3φ20mm×195mm）6支、小试管（高硼硅3.3φ15mm×150mm）11支、23号红色单孔硅胶塞（16mm/20.9mm/27mm，孔径Φ7mm）1个、30号红色双孔硅胶塞（30mm/22mm/30mm，孔径Φ5mm+Φ7.5mm）1个、30号红色单孔硅胶塞（30mm/22mm/30mm，孔径Φ7mm）1个、30号红色双孔硅胶塞（30mm/22mm/30mm，孔径Φ7mm）1个、37号红色双孔硅胶塞（37mm/29mm/30mm，孔径Φ7mm）2个、集气瓶（玻璃，125mL，平磨口）2个、胶头刻度滴管（3mL）1支、研钵（陶瓷，60mL，附研杵）1套、短胶头滴管（高硼硅3.3，细嘴，D=10mm，L=90mm）2支、PH广泛试纸（1～14）1本、硅胶管（φ7mm×φ10mm，L=80mm）3根等。
核心产品技术指标cy：
玻璃烧杯：
规格：外形尺寸：①、50mL：≥62×42mm（±5mm），壁厚≥2.0mm；②、100mL：≥72×54mm（±5mm），壁厚≥2.0mm；③、250mL：99×70mm（±5mm），壁厚2.5mm；材质：优质高硼硅BORO3.3；工艺：精工烧结，依据实验和设计要求定制，无毛刺锐角；功能描述：管体具有低膨胀率、耐高温、高强度、高硬度、高透光率和高化学稳定性的优良特性，用作配制溶液和作为较大量的试剂化学反应容器。
长颈圆底烧瓶250mL：
规格：250mL；总长≥170mm（±5mm）壁厚≥2mm统一标准内磨口24/29；材质：优质高硼硅BORO3.3；工艺：精工烧结打磨，依据实验和设计要求定制，无毛刺锐角；功能描述：管体具有低膨胀率、耐高温、高强度、高硬度、高透光率和高化学稳定性的优良特性，统一标准外磨口便于安装及拆卸实验仪器，密闭性好，用于液体的蒸馏、分馏，以及物质的制取等。
球形分液漏斗60mL：
规格：60mL，总长≥224mm（±5mm）壁厚≥2mm，统一标准磨口24/29；材质：优质高硼硅BORO3.3；工艺：精工烧结打磨，依据实验和设计要求定制，无毛刺锐角；功能描述：管体具有低膨胀率、耐高温、高强度、高硬度、高透光率和高化学稳定性的优良特性，统一标准内外磨口便于安装及拆卸实验仪器，密闭性好，配套使用优质聚四氟阀门，能够满足多种不同实验计量加液、以及萃取分液的实验需求。
试管φ20mm×195mm：
规格：外形尺寸≥195×20mm（±5mm），壁厚≥2mm；材质：优质高硼硅BORO3.3；工艺：精工烧结，依据实验和设计要求定制，无毛刺锐角；功能描述：管体具有低膨胀率、耐高温、高强度、高硬度、高透光率和高化学稳定性的优良特性，既可用作少量试剂的化学反应容器，也可在常温或加热时使用。
红色硅胶塞：
规格：根据实验需要分为无孔、单孔和双孔；横截面尺寸：①、23号胶塞：≥20.9×16×27mm（±5mm）；②、30号胶塞：≥30×22×30mm（±5mm）；③、37号胶塞：≥37×29×30mm（±5mm）；材质：优质红色硅胶；工艺：采用先进精密硅胶注塑技术一次成型无毛边、无合缝线，硬度适中、易插拔不阻涩；功能描述：用于实验中玻璃仪器的密封或与玻璃导管、温度计等配合使用，满足多种不同实验的密封及导气需求。耐高温、耐酸碱。
实践活动建议与活动目标：
1.利用计算机作图分析元素性质相关参数2.根据原子结构和元素性质的变化规律自主设计、绘制元素周期表3.简单配合物的制备4.探究氢键及其对物质性质的影响5.常见分子极性的比较6.搭建球棍模型认识典型分子的空间结构6.模拟利用X射线衍射研究物质微观结构的方法7.用球棍模型搭建常见有机化合物的分子8.探究有机化合物中的官能团与物质性质的关系9.探究烯烃与炔烃的性质10.探究芳香烃的性质11.探究卤代烃的性质12.探究醇、酚的性质13.探究醛、酮的性质14.探究羧酸的性质15.乙酸乙酯的制备与性质16.有机化合物中常见官能团的检验17.酚醛树脂的合成18.探究糖类的性质19.探究蛋白质的性质20.常见塑料的性质与区分等。</t>
  </si>
  <si>
    <t>物质的分离、提纯和检验实验箱</t>
  </si>
  <si>
    <t>箱体规格：≥450×321×171mm(±5mm)。
材质：炭黑色优质PC材料箱盖，橙色增强型ABS树脂材料箱体，紫色增强型尼龙材料活动卡扣；结构：整体采用加厚增强型j扣盖卡扣式设计，箱体为上下面耦合卡槽定位，内置活动式内衬，嵌入式专槽定位，方便器材取用保管；叠加方式：既可叠加组合摆放，也可放置于仪器柜或货架。
主要配置及特征参数：
牛角管（高硼硅3.3，磨口24/29）1个、试管（高硼硅3.3φ20mm×195mm）3支、玻璃棒（高硼硅3.3，D=6mm，L=300mm）1支、比重计（1.000～1.040）1个、比轻计（0.8～0.9）1个、红水温度计（0～200℃）1个、蒸馏头（高硼硅3.3，磨口24/29）1个、冷凝管接头2套（紫色ABS，螺口14mm，包括冷凝弯头水咀2个、14号螺口塑料盖d=10mm2个、水咀密封硅胶垫12mmx4.5mmx2mm2个）、短颈圆底烧瓶（高硼硅3.3，250mL，磨口24/29，144×86mm）1个、玻璃锥形瓶（高硼硅3.3，250mL，147mm×82mm）1个、玻璃烧杯（高硼硅3.3，100mL，72mm×54mm）1个、玻璃烧杯（高硼硅3.3，250mL，99mm×70mm）2个、直型冷凝管（高硼硅3.3，L=380mm，同侧具支，螺口14mm×2，磨口24/29）1支、硅胶管（φ7mm×φ10mm，L=1000mm）2根、玻璃短颈漏斗（高硼硅3.3，d=60mm，h=110mm）1个、蒸发皿（陶瓷，75mL）1个、pH试纸（1～14）1本等。
核心产品技术指标cy：
直型冷凝管：
规格：外形尺寸≥375×245×34mm，管口内外径≥34×30mmm，壁厚≥2mm；材质：优质高硼硅BORO3.3；工艺：精工烧结打磨，依据实验和设计要求定制，无毛刺锐角；功能描述：管体具有低膨胀率、耐高温、高强度、高硬度、高透光率和高化学稳定性的优良特性，统一标准外磨口便于安装及拆卸实验仪器，密闭性好,配套使用优质ABS螺口盖和密封硅胶垫，满足多种不同实验的冷凝需求。
蒸馏头：
规格：14号螺口，统一标准磨口24/29；材质：优质高硼硅BORO3.3；工艺：精工烧结打磨，依据实验和设计要求定制，无毛刺锐角；功能描述：具有低膨胀率、耐高温、高强度、高硬度、高透光率和高化学稳定性的优良特性，统一标准外磨口便于安装及拆卸实验仪器，密闭性好，用于液体的蒸馏、分馏等。
玻璃烧杯：
规格：外形尺寸：①、100mL：≥72×54mm（±5mm），壁厚≥2.0mm；②、250mL：≥99×70mm（±5mm），壁厚≥2.5mm；材质：优质高硼硅BORO3.3；工艺：精工烧结，依据实验和设计要求定制，无毛刺锐角；功能描述：管体具有低膨胀率、耐高温、高强度、高硬度、高透光率和高化学稳定性的优良特性，用作配制溶液和作为较大量的试剂化学反应容器。
实践活动建议与活动目标：
1.用化学沉淀法去除粗盐中的杂质离子2.重结晶法提纯苯甲酸3.补铁剂、抗酸性胃药中有效成分的检验4.海水的蒸馏5.石油分馏等。</t>
  </si>
  <si>
    <t>标准液的配制定量实验箱</t>
  </si>
  <si>
    <t>箱体规格：450×321×171mm(±5mm)。
材质：炭黑色优质PC材料箱盖，橙色增强型ABS树脂材料箱体，紫色增强型尼龙材料活动卡扣；结构：整体采用加厚增强型j扣盖卡扣式设计，箱体为上下面耦合卡槽定位，内置活动式内衬，嵌入式专槽定位，方便器材取用保管；叠加方式：既可叠加组合摆放，也可放置于仪器柜或货架。
主要配置及特征参数：
pH试纸（1～14）1本、酸式聚四氟乙烯滴定管（高硼硅3.3，红色四氟阀，25mL）1支、碱式聚四氟乙烯滴定管（高硼硅3.3，蓝色四氟阀，25mL）1支、容量瓶（100mL，配玻璃塞）2个、玻璃棒（高硼硅3.3，D=6mm，L=300mm）1支、比色管（磨口，25mL，带玻璃塞）5支、比色皿1支、玻璃烧杯（高硼硅3.3，50mL，62mm×42mm）1个、玻璃烧杯（高硼硅3.3，100mL，72mm×54mm）2个、碘量瓶（100mL）1个、玻璃锥形瓶（高硼硅3.3，100mL，105mm×64mm）1个、pH计（酸度计）1个、滴定管夹（白色，铁质）1件、胶头刻度滴管（3mL）1支等。
核心产品技术指标cy：
酸式聚四氟乙烯滴定管：
规格：φ14×380mm，25mL；材质：优质高硼硅BORO3.3；工艺：精工烧结，依据实验和设计要求定制，无毛刺锐角；功能描述：红色四氟阀，管体具有低膨胀率、耐高温、高强度、高硬度、高透光率和高化学稳定性的优良特性，专用四氟阀耐强酸强碱的性能，主要用于酸碱中和滴定，以及定量液体的精确取样。
碱式聚四氟乙烯滴定管：
规格：φ14×380mm，25mL；材质：优质高硼硅BORO3.3；工艺：精工烧结，依据实验和设计要求定制，无毛刺锐角；功能描述：蓝色四氟阀，管体具有低膨胀率、耐高温、高强度、高硬度、高透光率和高化学稳定性的优良特性，专用四氟阀耐强酸强碱的性能，主要用于酸碱中和滴定中碱液的存取，优于传统的硅胶玻璃球结构。
玻璃烧杯：
规格：外形尺寸：①、50mL：62×42mm（±5mm），壁厚2.0mm；②、100mL：72×54mm（±5mm），壁厚2.0mm；材质：优质高硼硅BORO3.3；工艺：精工烧结，依据实验和设计要求定制，无毛刺锐角；功能描述：管体具有低膨胀率、耐高温、高强度、高硬度、高透光率和高化学稳定性的优良特性，用作配制溶液和作为较大量的试剂化学反应容器。
实践活动建议与活动目标：
1.配制一定物质的量浓度的氯化钠溶液2.强酸与强碱的中和滴定3.用pH计测定溶液pH值4.比色法测定抗贫血药物中铁的含量5.测定食盐中碘含量（以碘酸钾计）6.探究电离平衡及其移动7.不同水果中维生素C含量的比较等。</t>
  </si>
  <si>
    <t>计算机</t>
  </si>
  <si>
    <t>芯片：国产芯片，8核12线程、主频≥2.4Ghz、热设计功耗≥14W
四通道LPDDR5，内存读写速率≥8532MT/s
内部集成显卡，显存4G，等效频率≥8532MT/s
固态存储≥256GB
显卡类型：集成显卡
网卡：主板集成10/100/1000M自适应以太网卡
键盘、鼠标：同品牌键盘、鼠标
前置接口：前置USB3.0不少于3个、USB2.0不少于1个、标配3.5mm耳机麦克风二合一接口；后置接口：USB3.0不少于4个、不少于VGAx1+HDMIx1、RJ45x1，Audio接口、DP视频接口
电源≥180W
操作系统：符合安全可靠测评要求的国产操作系统
不少于8.0L小机箱
显示器23.8英寸，与主机箱主板配套显示接口全具备（VGA、HDMI、DP）
服务：整机3年质保上门服务
提供3C认证、节能认证证书</t>
  </si>
  <si>
    <t>用于读取实验管理系统数据</t>
  </si>
  <si>
    <t>防毒口罩E型</t>
  </si>
  <si>
    <t>CO型（标色：白），防止吸入一氧化碳</t>
  </si>
  <si>
    <t>密封实验套件</t>
  </si>
  <si>
    <t>密封实验套件由多种规格橡胶塞、硅胶塞，
反应瓶、硅胶环、气管快速接头、软管组成。
用于传感器电极与反应容器的密封连接</t>
  </si>
  <si>
    <t>铂丝</t>
  </si>
  <si>
    <t>Φ0.5mm×50mm，具金属柄，可拆卸</t>
  </si>
  <si>
    <t>高中化学实验
材料</t>
  </si>
  <si>
    <t>含小刀、棉花、木炭、木板、火柴、蜡烛、
焊锡、炭棒、导线、开关、电灯泡、聚光小
手电筒、电池、电珠、砂纸、电极材料（石
墨、铜、锌、镁、铁、锡等电极）等</t>
  </si>
  <si>
    <t>常用试剂套装</t>
  </si>
  <si>
    <t>95种常用化学实验常用试剂：氯化铵，氢氧化钙，硫酸钡，氢氧化铝，碳酸钠，硫酸锰，三氧化铁，磷酸二氢铵，氧化镁，铁片，碱石灰，铜丝，铁丝，铜片，锌片，铝片，硫酸钠，凡士林，木炭，活性炭，明矾，无水碳酸钾，二氧化锰，酚酞，过磷酸钙，石蕊，脱脂棉，砂纸，碳酸氢铵，葡萄糖，石蜡，蔗糖，硫酸钙，柠檬酸，硫酸钾，蜡烛，小木条，碱式氯化铝，乙酸钠，膦酸二铵，聚丙烯，碳酸钙，还原铁粉，硫酸铜，PH试纸，硫酸铵，硫酸镁，硫酸亚铁，碱式碳酸铜，尿素，硫代硫酸钠，硅酸钠，氢氧化钠，磷酸氢二钠，柠檬酸钠，草酸，氧化钙，亚硫酸钠，氧化铝，火柴，铁钉，标签纸，四氧化三铁，磷酸二氢钾，酚酞试纸，氧化铜，氯化钙，氯化钠，碳酸氢钠，高岭土，磷酸三钠，酸钾钠，乙二胺，蓝石蕊试纸，磷酸一铵，滤纸，乙酸钙，磺酸钠，磷矿粉，红石蕊试纸，大理石，硫酸锌，铝丝，二氧化硅，石英砂，氯化钾，滑石粉，硫酸铝，硼酸，淀粉，铝箔，粗盐，硼砂，变色硅胶，氢氧化钾。</t>
  </si>
  <si>
    <t>高中化学数字化探究实验系统</t>
  </si>
  <si>
    <t>含数据采集器1只，传感器无线发射模块2只，传感器数据显示模块2只，数字化软件1套，温度传感器1只，高温传感器1只，电流传感器1只，微电流传感器1只，电压传感器1只，压强传感器1只，相对压强传感器2只，pH传感器1只，电导率传感器1只，氧化还原传感器1个，二氧化硫传感器1只，气态酒精传感器1只，氧气传感器1只，二氧化碳传感器1只，氢气传感器1只，氯气传感器1只，湿度传感器1只，色度传感器1只，浊度传感器1只，氯离子传感器1只，溶解氧传感器1只，多向转接头1套，X型固定座1套，支撑杆套件1套，试管支架1套，多功能夹具1套，密封塞套件1套，专用充电器及备件1套，附件1套，传感器连接套件2套，铝合金箱1只。</t>
  </si>
  <si>
    <t>电化学组合</t>
  </si>
  <si>
    <t>箱体规格：≥450×321×171mm(±5mm)。
材质：炭黑色优质PC材料箱盖，橙色增强型ABS树脂材料箱体，紫色增强型尼龙材料活动卡扣；结构：整体采用加厚增强型j扣盖卡扣式设计，箱体为上下面耦合卡槽定位，内置活动式上下双层内衬，嵌入式专槽定位，方便器材取用保管；叠加方式：既可叠加组合摆放，也可放置于仪器柜或货架。
主要配置及特征参数J：
电解水装置（主要材质PmmA，包含电解水装置主体、气体检验头2个、鲁尔接头注射器60mL等）1套、原电池装置（主要材质PmmA，包含原电池装置主体、石墨棒电极、黄铜棒电极、铝棒电极、锌棒电极、鲁尔接头注射器60mL等）1套、氢氧火箭装置（包含氢氧火箭连接板、氢氧火箭底座、塑料试管等）1套、电镀装置（配有4mm红色香蕉插头线阴极钩）1套、4mm红色香蕉插头线（主体材质纯铜，红色，插头直径4mm，L=500mm）2根、4mm黑色香蕉插头线（主体材质纯铜，黑色，插头直径4mm，L=500mm）2根、电子秒表计时器（PVC）1个、红色LED模块1个、双向两档开关模块1个、单端插座模块2个、鳄鱼夹若干等。
核心产品技术指标cy：
▲电解水装置主体：
规格：外形尺寸254.7×140×90mm（±5mm），底座尺寸140×90×30.5mm（±5mm），壁厚3mm；材质：优质PMMA；工艺：采用先进精密PMMA注塑技术一次成型无毛边、无合缝线，外表面光亮；功能描述：底座带鲁尔座，顶部亚克力管封安装有阀门气咀，用于电解水制取氢气和氧气以及观察二者体积比。
▲氢氧火箭装置：
产品组成：氢氧火箭连接板、氢氧火箭底座、塑料试管等。
规格：157×86×101mm（±5mm）；材质：PMMA、铝合金；工艺：精加工；功能描述：用于模拟氢作为火箭燃料的演示实验。
▲氢氧火箭连接板：
规格：外形尺寸157×86×30mm（±5mm）；材质：优质PMMA；工艺：采用先进精密机械加工工艺，无锐角毛刺；功能描述：内含氢氧火箭的点火装置，角度可调，观察点火后塑料试管从不同角度飞出的现象。
▲氢氧火箭底座：
规格：外形尺寸150×25.4×80mm（±5mm）；材质：高标号硬质铝合金；工艺：采用先进精密铝膜拉伸技术一次成型无毛刺，电泳发黑表面处理工艺，哑光色泽不褪色，耐磨无划痕，两端搭配优质ABS端盖；功能描述：用作氢氧火箭的底座。
▲电镀装置：
规格：外形尺寸160×105×48.4mm（±5mm），通用壳体尺寸160×105×34.2mm（±5mm）；材质：增强ABS塑料、墨色半透明PC和优质PMMA,壁厚≥2.5mm；工艺：塑料注塑成型，外表面高光，下底面内磨砂工艺处理；功能描述：用于进行电镀实验，学习不同金属盐电镀液给金属表面进行电镀处理的实验，并且通过调节电流了解金属表面电镀的情况。
▲电学模块组件：
规格：尺寸64×64×32mm；主要材质：ABS工程塑料、PC；工艺：塑料注塑成型；功能描述：①、结构特点：镀金触点连接，拼图式插接方式，上盖四边凹凸式对插接口，下盖四边滑槽，底部一个磁钢卡槽，可扩展为磁吸式电学模块；②、可用多种电子元件组成功能模块，经过拼插组合可以组合成多种电学功能电路，也可以在电学模块上插接拓展功能组件，形成特定功能产品，用以完成对应的实验。能够完成的基本实验活动：6.探究电解质的电离（必修一P13）
29.制作简单的燃料电池（选修一P119）
30.电解氯化铜溶液（选修一P101）
31.电解饱和食盐水（选修一P103）
32.简单的电镀实验（选修一P118）</t>
  </si>
  <si>
    <t>溶液导电演示器</t>
  </si>
  <si>
    <t>主要配置及特征参数：
由电表、电位器、电阻、石墨电极、透明贮液筒、底座、档位开关等组成。
核心产品技术指标cy：
外形尺寸666×470mm（±5mm）；上下为铝型材结构，6063-T5材料,具有良好的抗拉强度，表面黑色氧化细喷砂处理。左右为ABS塑料精密注塑成型边框。
仪器面板表面印有原理电路图，配有透明透明贮液筒（带底座）5个、内表外表切换开关、1×7档位开关（其中一档为校验），预留外表接口，可同时比较五组溶液的导电性能。
能够完成的教学演示：
不同溶液的的导电性能。
6.探究电解质的电离（必修一P13页）</t>
  </si>
  <si>
    <t>温宿县第一中学普通高中生物教学器材配备标准清单【56座】JY/T0656—2025《普通高中生物学教学装备配置标准》</t>
  </si>
  <si>
    <t>果酒果醋发酵装置</t>
  </si>
  <si>
    <t>透明，最大容积1L，具水封及气泡限速装置，可进行气泡观察计数</t>
  </si>
  <si>
    <t>PCR仪</t>
  </si>
  <si>
    <t>96孔，具有程序设定、储存功能，温度调节精度不大于0.25℃，温度稳定性和升降温速度适宜，具有4℃保温功能</t>
  </si>
  <si>
    <t>通用实验箱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</si>
  <si>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X型支座（黑色增强尼龙、镀锌圆钢，φ10mm凹凸式双轨插孔）1套、双向转接头（铝合金，配紫色M6螺丝2个）2个、250mm支撑杆（不锈钢，D=10mm，L=250mm）1根、600mm支撑杆-母杆（不锈钢，D=10mm，L=300mm）1根、600mm支撑杆-公杆（不锈钢，D=10mm，L=310mm）1根、铁三环（金属，黑色，配紫色M6螺丝，大中小各1个）1套、万用夹具（金属，黑色）2个、多功能卡夹（橙色ABS，70×35×25mm）1个、酒精灯（150mL）1个、电子点火器（230mm×45mm）1把、试管架（塑料，8孔8立柱，孔径22mm）1个、电子天平（1000g，精度0.1g）1台、电子秒表计时器（PVC）1个、LED灯（白色，插电款，三档白光+线+充电头）1套、打孔器（4件套）1套、钢丝钳（150mm）1把、剪刀1把、美工刀1把、解剖器（7件套）1套、木质试管夹（L=180mm）4个、三脚架（铁制可拆卸，环内径75mm，h=150mm）1个、陶土网（150mmx150mm）1个、滤纸（中速，D=110mm）1包、称量纸（100mm×100mm）1盒、小号试管刷（L=180mm，毛粗20mm）1把、大号试管刷（L=230mm，毛粗35mm）1把、微量移液器（0.5μL～10μL）1个、微量移液器（10μL～100μL）1个、微量移液器（100μL～1000μL）1个、微量移液器（1000μL～5000μL）1个、微量移液器吸头（包括：0.5μL～10μL吸头1袋，10μL～200μL吸头1袋，100μL～1000μL吸头1袋、1000μL～5000μL吸头1袋）1套、移液器架（可放4支微量移液器）1套等。
核心产品技术指标cy：
X型支座：
材质：黑色增强尼龙、镀锌圆钢，确保强度且耐酸耐碱；工艺：塑料注塑成型、表面镀锌处理；产品结构：90度角双臂，半轴长165.5mm，底座高度24mm，顶部带φ10扩展孔，匍氏耦合对接挂钩、φ10凹凸式双轨插孔，自锁紧双下压扣，多功能杆插孔、斜顶式M6螺丝锁紧孔,底部配重盖采用超声波焊接技术；功能描述：Half-Half对偶插接式构造能够进行多种结构拓展：①、两件对插呈X型可作为常规铁架台底座；②、可对接不同长度的支撑杆组成不同种类的支撑座；③、可作为光学实验导轨；④、拓展为其他产品的轨道座；⑤、级联底座作为配重等。
双向转接头：
规格：30×30×65mm；材质：铝合金；工艺：精密压铸、电泳发黑；功能描述：①、两端固定口90°正交垂直，中间穿孔可以轴向固定；②、附带2个M6×25mm的防滑手紧螺丝，可以固定所有用到与支撑杆有关的实验设备。
实践活动建议与活动目标：
配套实验仪器，应与其他实验箱配合使用。</t>
  </si>
  <si>
    <t>分子与细胞实验箱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</si>
  <si>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酵母菌装片1片、水绵装片1片、人体上皮组织玻片1片、结缔组织玻片1片、肌肉组织玻片1片、神经组织切片1片、人血涂片1片、蛙血涂片1片、迎春叶横切玻片1片、黑藻叶装片1片、洋葱根尖细胞有丝分裂固定装片1片、尖头镊子（不锈钢，直头125mm）1把、玻璃烧杯（高硼硅3.3，100mL，72mm×54mm）3个、小试管（高硼硅3.3φ15mm×150mm）6支、刻度试管（玻璃，20mL）4个、表面皿（玻璃，100mm）1个、90°玻璃弯管（高硼硅3.3，D=8mm，L=85mm+55mm）6支、90°玻璃弯管（高硼硅3.3，D=8mm，L=60mm+190mm）6支、硅胶管（φ7mm×φ10mm，L=80mm）6根、点样毛细管（0.3mmx100mm，1000支装）1盒、37号红色双孔硅胶塞（37mm/29mm/30mm，孔径φ7mm）5个、长颈漏斗（高硼硅3.3，280mm×40mm，细管φ8mm）1个、玻璃漏斗（高硼硅3.3，短颈平口，d=60mm，h=110mm）1个、载玻片1盒、盖玻片1盒、双面刀片1盒、单面刀片1盒、红水温度计（-10～110℃）1支、培养皿（玻璃，D=90mm）1套、短胶头滴管（高硼硅3.3，细嘴，D=10mm，L=90mm）3支、一次性注射器（塑料，30mL）1个、玻璃棒（高硼硅3.3，D=6mm，L=300mm）1支、12色彩泥套装1盒、尼龙布（120mm×120mm）1块、钢直尺（30cm）1把、pH精密试纸（5.5-9）1本、PH广泛试纸（1～14）1本、洗耳球（60mL）1个、研钵（陶瓷，60mL，附研杵）1个、打孔器（4件套）1套、短柄药匙（塑料，红黄绿三色各1个）1套、毛笔1支、铅笔1支、记号笔1支、大头针1盒、卫生香1盒、吸水纸1盒、棉塞1包、医用纱布1包、玻璃纸（赛璐玢，20×30cm）2张、止水夹（不锈钢）1个等。
核心产品技术指标cy：
玻璃烧杯：
规格：外形尺寸：100mL：≥72×54mm（±5mm），壁厚≥2.0mm；材质：优质高硼硅BORO3.3；工艺：精工烧结，依据实验和设计要求定制，无毛刺锐角；功能描述：管体具有低膨胀率、耐高温、高强度、高硬度、高透光率和高化学稳定性的优良特性，用作配制溶液和作为较大量的试剂化学反应容器。材质：优质高硼硅BORO3.3；工艺：精工烧结，依据实验和设计要求定制，无毛刺锐角；功能描述：杯体具有低膨胀率、耐高温、高强度、高硬度、高透光率和高化学稳定性的优良特性，用作配制溶液和作为较大量的试剂化学反应容器。
小试管φ15mm×150mm：
规格：外形尺寸≥15×150mm（±5mm）；材质：优质高硼硅BORO3.3；工艺：精工烧结，依据实验和设计要求定制，无毛刺锐角；功能描述：管体具有低膨胀率、耐高温、高强度、高硬度、高透光率和高化学稳定性的优良特性，既可用作少量试剂的化学反应容器，也可在常温或加热时使用。
红色硅胶塞：
规格：根据实验需要分为无孔、单孔和双孔；横截面尺寸：①、23号胶塞：≥20.9×16×27mm（±5mm）；②、30号胶塞：≥30×22×30mm（±5mm）；③、37号胶塞：≥37×29×30mm（±5mm）；材质：优质红色硅胶；工艺：采用先进精密硅胶注塑技术一次成型无毛边、无合缝线，硬度适中、易插拔不阻涩；功能描述：用于实验中玻璃仪器的密封或与玻璃导管、温度计等配合使用，满足多种不同实验的密封及导气需求。耐高温、耐酸碱。
实践活动建议与活动目标：
1.检测生物组织中的糖类、脂肪和蛋白质2.制作生物膜结构模型3.观察叶绿体和细胞质流动4.使用高倍显微镜观察各种细胞5.制作真核细胞的三维结构模型6.通过模拟实验探究膜的透性.观察植物细胞的质壁分离和复原8.探究酶的特性及影响酶活性的因素9.叶绿体色素的提取和分离10.探究环境因素对光合作用强度的影响11.探究酵母菌的呼吸方式12.制作并观察植物根尖细胞有丝分裂临时装片等。</t>
  </si>
  <si>
    <t>遗传与进化实验箱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</si>
  <si>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小试管（高硼硅3.3φ15mm×150mm）3支、载玻片1盒、盖玻片1盒、培养皿（玻璃，D=90mm）3套、接种环（镍铬合金材料，含手柄，环φ2mm）1个、钢直尺（30cm）1把、尖头镊子（不锈钢，直头125mm）1把、DNA双螺旋结构模型（组件配置：脱氧核糖32，腺嘌呤8，胸腺嘧啶8，胞嘧啶8，鸟嘌呤8，磷酸32）1套、铅笔1支、记号笔1支、PH广泛试纸（1～14）1本、玻璃棒（高硼硅3.3，D=6mm，L=300mm）1支、12色彩泥套装1盒、蓝球（D=15mm，20个袋装）1袋、红球（D=15mm，20个袋装）1袋、小桶（250mL）2个、透明胶带（小号）1卷、吸水纸1盒、涂布器（玻璃）1个、医用纱布1包、连盖离心管（2mL）5个、棉塞1袋、酒精棉球1瓶、蝗虫精母细胞减数分裂装片1片、洋葱花药减数分裂装片1片等。
核心产品技术指标cy：
小试管φ15mm×150mm：
规格：外形尺寸15×150mm（±5mm）；材质：优质高硼硅BORO3.3；工艺：精工烧结，依据实验和设计要求定制，无毛刺锐角；功能描述：管体具有低膨胀率、耐高温、高强度、高硬度、高透光率和高化学稳定性的优良特性，既可用作少量试剂的化学反应容器，也可在常温或加热时使用。
实践活动建议与活动目标：
1.制作DNA分子双螺旋结构模型2.观察动物细胞、植物细胞减数分裂装片3.建立模型模拟减数分裂过程中染色体变化4.模拟植物或动物性状分离的杂交实验5.调查一种常见的人类遗传病并探讨其预防措施6.用数学方法模拟自然选择对种群基因频率的影响7.探究抗生素对细菌的选择作用8.低温诱导植物细胞染色体数目的变化等。</t>
  </si>
  <si>
    <t>稳态与调节、生物与环境实验箱</t>
  </si>
  <si>
    <t xml:space="preserve">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喷瓶（透明，50mL）2个、玻璃烧杯（高硼硅3.3，100mL，72mm×54mm）4个、玻璃烧杯（高硼硅3.3，50mL，62mm×42mm）1个、玻璃量筒（高硼硅3.3，10mL，142mm×16mm×1.8mm）2个、玻璃量筒（高硼硅3.3，50mL，195mm×25.7mm×2mm）1个、容量瓶（100mL，配玻璃塞）1个、试管（高硼硅3.3φ20mm×195mm）2支、记号笔1支、PH计（酸度计）1个、玻璃棒（高硼硅3.3，D=6mm，L=300mm）1支、短胶头滴管（高硼硅3.3，细嘴，D=10mm，L=90mm）1支、尖头镊子（不锈钢，直头125mm）1把、自封袋10个、标签纸1包、护目镜1个、橡胶手套2双、pH广泛试纸（1～14）1本等。
核心产品技术指标cy：
玻璃烧杯：
玻规格：外形尺寸：①、50mL：62×42mm（±5mm），壁厚2.0mm；②、100mL：72×54mm（±5mm），壁厚2.0mm；工艺：精工烧结，依据实验和设计要求定制，无毛刺锐角；功能描述：管体具有低膨胀率、耐高温、高强度、高硬度、高透光率和高化学稳定性的优良特性，用作配制溶液和作为较大量的试剂化学反应容器。
玻璃量筒：
规格：外形尺寸：①、10mL：142×16×1.8mm，壁厚1.8mm；②、50mL：195×25.7×2mm，壁厚2mm；材质：优质高硼硅BORO3.3；工艺：精工烧结，依据实验和设计要求定制，无毛刺锐角；功能描述：管体具有低膨胀率、耐高温、高强度、高硬度、高透光率和高化学稳定性的优良特性，用来定量量取液体。
试管φ20mm×195mm：
规格：外形尺寸195×20mm（±5mm），壁厚2mm；材质：优质高硼硅BORO3.3；工艺：精工烧结，依据实验和设计要求定制，无毛刺锐角；功能描述：管体具有低膨胀率、耐高温、高强度、高硬度、高透光率和高化学稳定性的优良特性，既可用作少量试剂的化学反应容器，也可在常温或加热时使用。
短胶头滴管：
规格：外形尺寸90×10×1.5mm（±5mm），壁厚1.5mm；材质：优质高硼硅BORO3.3；工艺：精工烧结，依据实验和设计要求定制，无毛刺锐角，统一的宝塔口尺寸；功能描述：管体具有低膨胀率、耐高温、高强度、高硬度、高透光率和高化学稳定性的优良特性，用于吸取或滴加少量液体试剂。
实践活动建议与活动目标：
1.观察血液分层现象2.比较清水、缓冲液、体液对pH变化的调节作用3.探究植物生长调节剂对扦插枝条生根的作用4.探究乙烯利对水果的催熟作用等。
</t>
  </si>
  <si>
    <t>生物技术与工程实验箱</t>
  </si>
  <si>
    <t>箱体规格：450×321×171mm(±5mm)。
材质：炭黑色优质PC材料箱盖，橙色增强型ABS树脂材料箱体，紫色增强型PP材质活动卡扣；结构：整体采用加厚增强型j扣盖卡扣式设计，箱体为上下面耦合卡槽定位，内置活动式上下双层内衬，嵌入式专槽定位，方便器材取用保管；叠加方式：既可叠加组合摆放，也可放置于仪器柜或货架。
主要配置及特征参数：
玻璃量筒（高硼硅3.3，10mL，142mm×16mm×1.8mm）1个、试管（高硼硅3.3φ20mm×195mm）2支、小试管（高硼硅3.3φ15mm×150mm）6支、玻璃锥形瓶（高硼硅3.3，100mL，105mm×64mm）1个、酸奶布丁瓶（100mL）1个、玻璃烧杯（高硼硅3.3，100mL，72mm×54mm）1个、锥形瓶（玻璃，50mL）4个、培养皿（玻璃，D=90mm）3套、玻璃漏斗（高硼硅3.3，短颈平口，d=60mm，h=110mm）1个、玻璃棒（高硼硅3.3，D=6mm，L=300mm）1支、红水温度计（-10～110℃）1个、枪状镊子（圆头，扁口带牙L=160mm）1把、研钵（陶瓷，60mL，附研杵）1个、计数器（橘黄色，手持式）1个、陶瓷刀1把、砧板（塑料）1个、涂布器（玻璃）1件、接种环（镍铬合金材料，含手柄，环φ2mm）1个、封口膜（120mm×120mm，膜φ16mm）10张、橡皮筋1袋、棉塞1袋、牛皮纸（全开）1张、标签纸1包、酒精棉球1瓶、医用纱布1包、短柄药匙（塑料，红黄绿三色各1个）1套、记号笔1支、过滤纱布袋1个、精密pH试纸（5.5-9）1本、工具三件套（铲子等）1套、取样纸袋（175×110mm）10个、微量连盖离心管（0.2mL）10支、微量连盖离心管（0.5mL）10支、离心管架（24孔，0.5/1.5/2mL）1个等。
核心产品技术指标cy：
玻璃量筒：
规格：外形尺寸：①、10mL：142×16×1.8mm，壁厚1.8mm；②、100mL：243×31.9×2mm，壁厚2.0mm；材质：优质高硼硅BORO3.3；工艺：精工烧结，依据实验和设计要求定制，无毛刺锐角；功能描述：管体具有低膨胀率、耐高温、高强度、高硬度、高透光率和高化学稳定性的优良特性，用来定量量取液体。
试管φ20mm×195mm：
规格：外形尺寸195×20mm（±5mm），壁厚2mm；材质：优质高硼硅BORO3.3；工艺：精工烧结，依据实验和设计要求定制，无毛刺锐角；功能描述：管体具有低膨胀率、耐高温、高强度、高硬度、高透光率和高化学稳定性的优良特性，既可用作少量试剂的化学反应容器，也可在常温或加热时使用。
实践活动建议与活动目标：
1.酵母菌的分离与纯化2.土壤中分解尿素的细菌的分离与计数3.利用乳酸菌发酵制作酸奶或泡菜4.利用酵母菌、醋酸菌分别制作果酒和果醋5.利用植物组织培养技术培育植物幼苗6.DNA的粗提取与鉴定7.DNA片段扩增与鉴定等。</t>
  </si>
  <si>
    <t>细菌过滤器</t>
  </si>
  <si>
    <t>滤膜直径不小于35mm，孔径＜2μm</t>
  </si>
  <si>
    <t>封口膜</t>
  </si>
  <si>
    <t>10cm×38m</t>
  </si>
  <si>
    <t>卷</t>
  </si>
  <si>
    <t>黑光诱虫灯</t>
  </si>
  <si>
    <t>包括集虫漏斗、毒瓶</t>
  </si>
  <si>
    <t>玻璃管切割器</t>
  </si>
  <si>
    <t>可切割直径20mm以下玻璃管</t>
  </si>
  <si>
    <t>片</t>
  </si>
  <si>
    <t>托盘</t>
  </si>
  <si>
    <t>搪瓷材质</t>
  </si>
  <si>
    <t>高中生物数字化探究实验系统</t>
  </si>
  <si>
    <t>含数据采集器1只，传感器无线发射模块2只，传感器数据显示模块2只，数字化软件1套，温度传感器2只，微电流传感器1只，压强传感器1只，相对压强传感器2只，光照度传感器1只，pH传感器1只，电导率传感器1只，二氧化硫传感器1只，气态酒精传感器1只，氧气传感器1只，二氧化碳传感器1只，湿度传感器1只，溶解氧传感器1只，溶解二氧化碳传感器1只，心电图传感器1只，呼吸率传感器1只，心率传感器1只，色度传感器1只，PM2.5检测传感器1只，TVOC有害气体传感器1只，甲醛传感器1只，多向转接头1套，X型固定座1套，支撑杆套件1套，密封塞套件1套，专用充电器及备件1套，附件1套，传感器连接套件2套，铝合金箱1只。</t>
  </si>
  <si>
    <t>温宿县第一中学普通高中音乐教学器材配备标准清单新疆中小学教育装备配备参考指南</t>
  </si>
  <si>
    <t>蓝牙音箱</t>
  </si>
  <si>
    <t>小型便携充电式，额定功率不小于10W；可无线连接有蓝牙功能的设备</t>
  </si>
  <si>
    <t>钢琴</t>
  </si>
  <si>
    <t>88键，带琴罩和可调节高度琴凳</t>
  </si>
  <si>
    <t>音准仪</t>
  </si>
  <si>
    <t>1、全音域；2、应符合QBT2841的要求</t>
  </si>
  <si>
    <t>高中音乐鉴赏教学资源</t>
  </si>
  <si>
    <t>乐曲应为专业乐团演唱、演奏，录制精美；内容符合《普通高中音乐课程标准2017年版2020年修订》要求</t>
  </si>
  <si>
    <t>高中音乐鉴赏教学影像资源</t>
  </si>
  <si>
    <t>内容应符合《普通高中音乐课程标准2017年版2020年修订》要求</t>
  </si>
  <si>
    <t>音乐教育教学相关资源</t>
  </si>
  <si>
    <t>包括音乐基本理论、音乐史、音乐教学、音乐教育学等资源</t>
  </si>
  <si>
    <t>合唱台</t>
  </si>
  <si>
    <t>1、三阶，每阶高度不小于20cm，每阶宽度不小于60cm，长度满足120人使用；2、防滑、有拆分、底板锁定功能，带安全护栏3、应符合GBT3324或GBT3325要求</t>
  </si>
  <si>
    <t>组</t>
  </si>
  <si>
    <t>筝</t>
  </si>
  <si>
    <t>1、含琴架、琴罩、筝指甲、调音扳手2、材质、音质应符合QBT1207.3对中级品的要求</t>
  </si>
  <si>
    <t>古筝凳</t>
  </si>
  <si>
    <t>1、木质，与古筝配套，可定制2、应符合GBT3324的要求</t>
  </si>
  <si>
    <t>张</t>
  </si>
  <si>
    <t>操作桌</t>
  </si>
  <si>
    <t>1、设线缆通孔，或在桌上设电源插座；2、应符合GBT34或GBT3325要求；</t>
  </si>
  <si>
    <t>耳机</t>
  </si>
  <si>
    <t>1、头戴式</t>
  </si>
  <si>
    <t>MIDI键盘</t>
  </si>
  <si>
    <t>88键、GHS全配重键盘、128复音数</t>
  </si>
  <si>
    <t>舞蹈室瑜伽垫</t>
  </si>
  <si>
    <t>≥200CM×90CM×20MM</t>
  </si>
  <si>
    <t>高密度空翻垫</t>
  </si>
  <si>
    <t>≥300CM×200CM×40CM</t>
  </si>
  <si>
    <t>充气体操垫</t>
  </si>
  <si>
    <t>常规尺寸</t>
  </si>
  <si>
    <t>舞蹈室泡沫砖</t>
  </si>
  <si>
    <t>≥22.8CM×15.2CM×7.5CM</t>
  </si>
  <si>
    <t>块</t>
  </si>
  <si>
    <t>舞蹈训练服（白T）</t>
  </si>
  <si>
    <t>不限于180、（可定制）</t>
  </si>
  <si>
    <t>不限于175、（可定制）</t>
  </si>
  <si>
    <t>不限于170、（可定制）</t>
  </si>
  <si>
    <t>不限于165、（可定制）</t>
  </si>
  <si>
    <t>不限于160、（可定制）</t>
  </si>
  <si>
    <t>舞蹈训练服（萝卜裤）</t>
  </si>
  <si>
    <t>舞蹈鞋</t>
  </si>
  <si>
    <t>44码</t>
  </si>
  <si>
    <t>双</t>
  </si>
  <si>
    <t>43码</t>
  </si>
  <si>
    <t>42码</t>
  </si>
  <si>
    <t>41码</t>
  </si>
  <si>
    <t>40码</t>
  </si>
  <si>
    <t>39码</t>
  </si>
  <si>
    <t>38码</t>
  </si>
  <si>
    <t>37码</t>
  </si>
  <si>
    <t>36码</t>
  </si>
  <si>
    <t>中提琴</t>
  </si>
  <si>
    <t>1.含琴弓、松香、备用弦；2.材质、工艺、音质应符合QB/T2167对中级品的要求</t>
  </si>
  <si>
    <t>大提琴</t>
  </si>
  <si>
    <t>1.含琴弓、松香、备用弦；2.材质、工艺、音质应符合QB/T4019对中级品的要求</t>
  </si>
  <si>
    <t>倍大提琴</t>
  </si>
  <si>
    <t>1.含琴弓、松香、备用弦；2.材质、工艺、音质应符合QB/T2587对中级品的要求</t>
  </si>
  <si>
    <t>长笛</t>
  </si>
  <si>
    <t>应符合QB/T1658.2的要求</t>
  </si>
  <si>
    <t>双簧管</t>
  </si>
  <si>
    <t>应符合QB/T1658.4、QB/T1658.5的要求</t>
  </si>
  <si>
    <t>单簧管</t>
  </si>
  <si>
    <t>应符合QB/T1658.3的要求</t>
  </si>
  <si>
    <t>圆号</t>
  </si>
  <si>
    <t>应符合QB/T1657.3的要求</t>
  </si>
  <si>
    <t>低音号</t>
  </si>
  <si>
    <t>应符合QB/T1657.6的要求</t>
  </si>
  <si>
    <t>钟琴</t>
  </si>
  <si>
    <t>钢制，木架，音域四个八度（高、中、低音）</t>
  </si>
  <si>
    <t>定音鼓</t>
  </si>
  <si>
    <t>1.直径分别为81cm、73.5cm、66cm、58cm、50.5cm(32in、29in、26in、23in、20in),2只～5只一组；2.应符合QB/T4772的要求</t>
  </si>
  <si>
    <t>温宿县第一中学普通高中体育教学器材配备标准清单（按需配备）新疆中小学教育装备配备参考指南</t>
  </si>
  <si>
    <t>智能中控</t>
  </si>
  <si>
    <t>1.功能：蓝牙数据接收与发送。
2.无线接收：蓝牙。
3.数据上传方试：蓝牙。
4.距离：20米（无障碍空间）。
5.双色注塑IPX6防水布艺蓝牙灯音箱。内置RGB灯珠，上下振膜带律动灯光秀，采用内置DSP数字算法。带TF和Type-C接口。3.5AUX输入端口。</t>
  </si>
  <si>
    <t>AI体育锻炼屏</t>
  </si>
  <si>
    <t>一、硬件技术参数：
1.外观参数：全身五金冷轧钢板喷涂，边条铝合金型材，面板3mm以上专用防爆钢化玻璃，横竖式16:9液晶屏。
2.显示参数：屏幕尺寸≥43寸。分辨率≥1980×1080。
3.摄像头参数：内置≥60帧宽动态超清摄像头，支持亮度、白平衡、曝光等调节。
4.触摸参数：电容触控，不少于十点触摸，响应时间小于15ms。
5.系统参数：内置8核CPU：4个CPU主频2.4GHz及以上，4个CPU主频1.8GHz及以上，内存：8G，内置存储：≥128G，系统:安卓Android10.0及以上。
6.网络参数：支持有线以太网/无线WiFi网络。
二、软件技术参数
1.身份认证：人脸身份识别与认证。
2.锻炼项目：支持自助锻炼项目，包含：深蹲、蹲跳、开合跳、前后跳、高抬腿、双脚跳绳、合掌跳、提膝击掌等多个以上锻炼项目或组合锻炼项目。
3.展示效果：运动过程中可实时展示运动者的人体关节点等AI识别内容，以及实时的计数结果。
4.运动排名：实时统计月、周、日各个运动项目不同性别学生在学校、年级的运动排名。
5.算法要求：运动项目全部采用基于视觉的AI算法模型实现身份认证、运动过程分析和实时计时计数，无其他辅助设备或人工参与。</t>
  </si>
  <si>
    <t>AI体育测试屏</t>
  </si>
  <si>
    <t>一、硬件技术参数：
1.外观参数：黑色拉丝型材边框工艺，钣金后壳，横式16:9液晶屏。
2.显示参数：屏幕尺寸：≥55寸。分辨率：≥1920×1080。
3.摄像头参数：内置宽动态超清摄像头，分辨率≥2592(H)x1944(V)。最大帧速率≥30fps@2K。
4.触摸参数：电容或红外触摸，响应时间小于15ms。
5.系统参数：内置8核CPU：4个CPU主频2.4GHz及以上，4个CPU主频1.8GHz及以上，内存：≥8G，内置存储：≥128G，系统:安卓Android10.0及以上。
6.网络参数：支持有线以太网/无线WiFi网络。
二、软件技术参数：
1.身份认证：人脸身份识别与认证。
2.支持项目：支持体测项目：立定跳远、仰卧起坐、跳绳、引体向上、俯卧撑等。
3.体测功能：体测项目支持违规语音提示，测试视频回放，测试成绩记录、部分项目（仰卧起坐、引体向上）具备难度等级选择等。
4.展示效果：运动过程中可实时展示运动者的人体关节点等AI识别内容，以及实时的体育测试计数结果，违规实时提示。（注：要求立定跳远、跳绳项目作为关键演示项目。立定跳远项目必须展示鞋跟鞋尖关键点位置）
5.运动报告：对于立定跳远、仰卧起坐、引体向上、跳绳、俯卧撑等项目能够提供专业的运动处方和运动分析报告。
6.记录排名：在排行榜中有实时当日、当周的测试记录、测试排名、测试视频保存。
7.算法要求：运动项目全部采用基于视觉的AI算法模型实现身份认证、运动过程分析和实时计时计数，无其他辅助设备或人工参与。
8.精度要求：通过《学生体质健康测试器材》精度标准要求。</t>
  </si>
  <si>
    <t>校级智慧体育数据平台（云端版）</t>
  </si>
  <si>
    <t>一、体育考试平台：支持体育中考考试标准定制，支持体质测试考试标准，支持考试报考报项、考试成绩查询、考试视频保存与回放、支持考试成绩分析、基于学校、年级、班级、个人的考试成绩分析，成绩导出，体育测试成绩成长档案等。
二、体育大数据日常管理功能指标：
1.支持学生个人、班级、年级、全校基本信息录入。
2.体育锻炼、体育测试成绩分析及汇总，支持基于校级、班级、学生的运动锻炼数据分析、展示与导出。
3.支持个人学生的数据分析与展示，个人运动总时间，日均时长，各项运动比例，班级排名、运动项目排名。支持学生个人体测报告输出、学生体测视频回放查。
4.根据考试类型，选择测试日期、年级或班级创建测试计划，相应符合条件的测试数据会进入此测试计划中。
5.支持全校、全班运动总人数、总时间、人均时长、各项运动比例与时长、排名等。
6.提供标准数据接口，与外部系统进行数据交换。</t>
  </si>
  <si>
    <t>篮球</t>
  </si>
  <si>
    <t>7号</t>
  </si>
  <si>
    <t>排球</t>
  </si>
  <si>
    <t>5号</t>
  </si>
  <si>
    <t>足球</t>
  </si>
  <si>
    <t>篮球网</t>
  </si>
  <si>
    <t>GB/T23176的</t>
  </si>
  <si>
    <t>排球网</t>
  </si>
  <si>
    <t>QB/T4290</t>
  </si>
  <si>
    <t>足球网</t>
  </si>
  <si>
    <t>7人制</t>
  </si>
  <si>
    <t>5人制</t>
  </si>
  <si>
    <t>11人制</t>
  </si>
  <si>
    <t>羽毛球拍</t>
  </si>
  <si>
    <t>QB/T2770</t>
  </si>
  <si>
    <t>羽毛球</t>
  </si>
  <si>
    <t>GB/T11881</t>
  </si>
  <si>
    <t>桶</t>
  </si>
  <si>
    <t>羽毛球网</t>
  </si>
  <si>
    <t>QB/T2758.1</t>
  </si>
  <si>
    <t>田径弹力绳</t>
  </si>
  <si>
    <t>≥40磅</t>
  </si>
  <si>
    <t>≥50磅</t>
  </si>
  <si>
    <t>双阻力坦克车</t>
  </si>
  <si>
    <t>重量可调节</t>
  </si>
  <si>
    <t>1080阻力训练器</t>
  </si>
  <si>
    <t>≥1080</t>
  </si>
  <si>
    <t>沙背心</t>
  </si>
  <si>
    <t>≥10公斤</t>
  </si>
  <si>
    <t>铅球辅助器</t>
  </si>
  <si>
    <t>快频摆腿训练器</t>
  </si>
  <si>
    <t>多功能</t>
  </si>
  <si>
    <t>球车</t>
  </si>
  <si>
    <t>4轮，可折叠，用于装篮球、排球、足球等球类</t>
  </si>
  <si>
    <t>辆</t>
  </si>
  <si>
    <t>机械秒表</t>
  </si>
  <si>
    <t>GB/T22773</t>
  </si>
  <si>
    <t>卧推架</t>
  </si>
  <si>
    <t>加厚款</t>
  </si>
  <si>
    <t>腹肌轮</t>
  </si>
  <si>
    <t>1轮～4轮</t>
  </si>
  <si>
    <t>乒乓球拍</t>
  </si>
  <si>
    <t>GB/T23115</t>
  </si>
  <si>
    <t>温宿县第一中学普通高中美术教学器材配备标准清单（按需配备）新疆中小学教育装备配备参考指南</t>
  </si>
  <si>
    <t>磁性白黑板</t>
  </si>
  <si>
    <t>1.不小于1000mmX800mmX750mm;2.其他应符合GB28231的要求</t>
  </si>
  <si>
    <t>作品展示架</t>
  </si>
  <si>
    <t>多层，不小于900mm400mmx1800mm</t>
  </si>
  <si>
    <t>美术多媒体教学资源</t>
  </si>
  <si>
    <t>提供中外美术知识、美术音像资料，应涵盖现行普通高中美术课程标准及教材内容</t>
  </si>
  <si>
    <t>中国书画资源</t>
  </si>
  <si>
    <t>符合现行高中课程标准要求的中国画、中国书法教学等资源</t>
  </si>
  <si>
    <t>字帖</t>
  </si>
  <si>
    <t>大16开，含篆书、隶书、楷书、行书、草书字帖</t>
  </si>
  <si>
    <t>书画拷贝一体桌</t>
  </si>
  <si>
    <t>1.桌面不小于1500mmX700mm，高度不低于700mm，宜带毛毡，2.应符合GB/T3324、GB18584</t>
  </si>
  <si>
    <t>篆刻常用字资源</t>
  </si>
  <si>
    <t>提供相关资源</t>
  </si>
  <si>
    <t>反光板</t>
  </si>
  <si>
    <t>直径1200mm,黑、白、银。</t>
  </si>
  <si>
    <t>温宿县第一中学普通高中通用技术教学器材配备标准清单【56座】JY/T0658—2025《普通高中通用技术教学装备配置标准》</t>
  </si>
  <si>
    <t>整形锉</t>
  </si>
  <si>
    <t>1.规格：6件套，长150mm，含平锉、半圆锉、圆锉、三角锉等，
2.材质：碳素工具钢T12或T13材质。</t>
  </si>
  <si>
    <t>剥线钳</t>
  </si>
  <si>
    <t>1.可剥线径：0.5~2.5mm。
2.刃口闭合状态：间隙应≤0.3mm，刃口错位应≤0.2mm。
3.钳口硬度：≥HRA65或HRC30。</t>
  </si>
  <si>
    <t>角度尺</t>
  </si>
  <si>
    <t>1.尺寸：长140mm。
2.调度：角度0°~180°。
3.精度：精度1°。</t>
  </si>
  <si>
    <t>钢卷尺（5m）</t>
  </si>
  <si>
    <t>1.规格：0mm~5000mm，分度值1mm；
2.B型（自卷制动式）；
3.尺带宽不小于12mm，厚不低于0.15mm；
4.尺带拉伸、收卷灵活，无卡阻现象。</t>
  </si>
  <si>
    <t>小型数控铣床</t>
  </si>
  <si>
    <t>1.电源：100VAC~240VAC。
2.X、Y、Z工作行程：0mm~1500mm。
3.精度范围：0mm~0.05mm。
4.运行速度范围：0m/min~100m/min。
5.转速范围：0r/min~25000r/min。</t>
  </si>
  <si>
    <t>主显示器</t>
  </si>
  <si>
    <t>尺寸：（≥13英寸）29cm×22cm
功能：显示抢答开始倒计时、选手抢中台号、回答问题倒计时
充电使用</t>
  </si>
  <si>
    <t>知识竞赛抢答系统</t>
  </si>
  <si>
    <t>分数显示屏</t>
  </si>
  <si>
    <t>≥7英寸分数显示屏
负责每组选手的当前得分
充电使用，双面显示背面有0.56窗口，实时显示分数，抢答状态以及电量</t>
  </si>
  <si>
    <t>抢答主机</t>
  </si>
  <si>
    <t>抢答主机，无线抢答器；搭载工业级ARM处理器，超大液晶屏显示，实时呈现所有操作，避免误操作，可扩展；2.4G无线模块，信号稳定；内置智能电流保护，支持与主显示屏联动，同步传输抢答数据</t>
  </si>
  <si>
    <t>无线抢答器</t>
  </si>
  <si>
    <t>尺寸：≥55×83mm(高×宽）
彩色三色无线抢答盒三色代表三种抢答状态
；准备抢答亮蓝色，抢答成功亮绿色，抢答犯规亮红色</t>
  </si>
  <si>
    <t>主机遥控器</t>
  </si>
  <si>
    <t>主机遥控器，主持人专用，超强信号传输；支持复位、开始、暂停、加减分操作；无线控制距离≥30米，操作便捷灵活；可同步控制主显示屏与抢答主机，简化主持流程</t>
  </si>
  <si>
    <t>抢答软件</t>
  </si>
  <si>
    <t>抢答软件系统，支持Word/Excel题库导入，兼容PPT嵌入；可自定义竞赛规则，适配复杂流程；支持抢答、评委亮灯、抽奖、选择题答题等多种功能；可统计竞赛数据，导出报表</t>
  </si>
  <si>
    <t>抢答灯牌</t>
  </si>
  <si>
    <t>发黄灯牌和抢答器同步显示
正确抢答绿色
犯规抢答红色
开始抢答蓝色</t>
  </si>
  <si>
    <t>温宿县第一中学普通高中信息技术教学器材配备标准清单【56座】JY/T0658—2025《普通高中信息技术教学装备配置标准》</t>
  </si>
  <si>
    <t>墨水屏阅读器</t>
  </si>
  <si>
    <t>内存≥4GB，存储空间≥256GB，高性能处理器，屏幕尺寸≥7寸</t>
  </si>
  <si>
    <t>云桌面管理平台</t>
  </si>
  <si>
    <t>1.中文图形化操作界面。
2.支持裸机部署模式，支持多硬盘管理。
3.支持网络同传功能、支持配置还原模式。
4.为适配学校的各种网络环境情况，支持通过多种方式设定IP地址。
5.支持终端设备分组管理，同时能够实现对独立分组中的学生终端、教师终端分别进行配置和管理。
6.支持日志信息管理，对终端、镜像、设置等操作信息进行汇总。</t>
  </si>
  <si>
    <t>终端管理授权</t>
  </si>
  <si>
    <t>1.中文图形化操作页面。
2.管理平台包括但不限于镜像管理、用户管理等关键模块。
3.一台终端支持多类桌面的使用。
4.镜像模板可以使用多种类型的操作系统。
5.支持硬盘保护，支持常见硬盘，
6.支持静默同传，同传镜像时，无需终端进入特定的运行模式。
7.一键切换不同的教学镜像。</t>
  </si>
  <si>
    <t>教学管理软件</t>
  </si>
  <si>
    <t>1.一键关闭云终端，一键开启所有云终端。
2.提供远程终端编号功能。
3.支持对单一、部分、全体学生进行黑屏操作。
4.教师机支持屏幕广播。
5.支持一键禁止任意学生上网。
6.包含但不限于作业下发等功能组件。
7.支持老师对学生进行分组。</t>
  </si>
  <si>
    <t>国产教师机</t>
  </si>
  <si>
    <t>1.处理器：通过安全可靠等级测评，主频≥2.3GHz、≥8核处理器8线程。
2.内存：≥8GB内存或以上。
3..固态存储：≥256GBM.2NVMeSSD硬盘。
4.显卡类型：集成显卡或国产独立显卡。
5.网卡：主板集成10/100/1000M自适应以太网卡。
6.键盘、鼠标：同品牌键盘、鼠标。
7.接口：≥8个原生USB接口（含USB-C），其中原生USB3.0接口≥6个
8.电源功率：≥180W。
9.操作系统：符合安全可靠测评要求的国产操作系统
10.机箱尺寸容量：≤10L
11.显示器：≥23英寸，显示分辨率≥1920*1080，支持VGA/HDMI/DP其中两种或以上接口，支持蓝光。
12.服务：整机3年质保上门服务。</t>
  </si>
  <si>
    <t>国产学生机</t>
  </si>
  <si>
    <t>国产软件</t>
  </si>
  <si>
    <t>国产操作系统、流式、杀毒软件</t>
  </si>
  <si>
    <t>学生桌</t>
  </si>
  <si>
    <t>1.结构：钢木结构双人学生桌。
2.尺寸：≧1400×600×750（长×宽×高），尺寸偏差±2mm（样式可定制）。
3.桌面：桌面基材为≧25mm实木颗粒双饰面板，板材截面进行≧2mm厚的PVC封边。
4.桌架：采用冷轧钢板，框架厚度≧1.5mm，板材厚度≧1.2mm，静电喷涂处理工艺，表面光滑无尖角毛刺。</t>
  </si>
  <si>
    <t>学生凳</t>
  </si>
  <si>
    <t>1.尺寸：≧350×250×450。
2.材质：全钢冲孔方凳。凳面采用≧0.8mm的冷轧钢板，模具一次性冲压而成，凳面表面带透气孔。
3.凳架采用≧25×25的方管，焊壁厚≧1.2mm。与地面连接处加环保耐磨胶垫。</t>
  </si>
  <si>
    <t>稳压电源</t>
  </si>
  <si>
    <t>1.输入电压：160-250V，50Hz。
2.输出电压：220V(1±3%)，50Hz。
3.额定输出电流：≧68A。
4.功率：≧15KW。
5.响应时间：≦5mS。
6.环境温度：-5度到40度。
7.相对湿度：≦90%（温度为+25度时）。
8.效率：≧95%。
9.安全保护：过载、过压、欠压、短路自动保护并报警。
须具备有效的CCC认证证书</t>
  </si>
  <si>
    <t>机柜、线材、辅材</t>
  </si>
  <si>
    <t>1.电源线国标线材、国标超六类网线、RJ45。
2.辅材（线槽采用壁厚≧1.0mm不锈钢材质）具体数量根据现场实际需要确定。
3.系统总配电箱配置1个：网线接头超六类网线，专用接线头标准：千兆网络，接触铜片：三叉铜片，厚度：3U(≧0.35mm)，水晶头孔径≧1.2mm材质金属铁壳，接口类型：RJ45。
4.进户380v，内置200A总开，三相空气总开关≧1个。分路配置220V63A3P空气漏电开关≧4个。再分路配置220V32A2P空气漏电开关≧6个。
5.取电部位根据现场定制。
6.每间教室配备≧24U标准服务器机柜≧1台。配置16A总6-8孔二线三线混合制插板，插板数量根据数量配备，配套线材连接电源。</t>
  </si>
  <si>
    <t>安装</t>
  </si>
  <si>
    <t>1.安装要求：配线箱到各点位端的长度，各点位出口处线的长度为200mm~300mm，机柜内线的长度为500mm。各类配线按规定长度剪断，两端贴标签，注明名称－房间－机号，学生终端到机房汇总线用25mmpvc穿线管，在柜中按走线槽和理线槽安装。每500mm用自锁式尼龙扎线带整理固定。键盘鼠标线布放整齐。
2.学生终端供电线与网线分开布线。
3.出不少于3种装修效果图供选择。</t>
  </si>
  <si>
    <t>智能讲桌</t>
  </si>
  <si>
    <t>1、尺寸：≥长1200mm×宽700mm×高1000mm
2、材料：优质冷轧钢材、高档实木扶手
3、壁厚度：≥5mm，冷轧钢板厚度：≥1.0mm
4、制作工艺：上台体注塑一次成型、钣金加工、实木扶手、钢化玻璃，钣金部分除油、酸洗、磷化、防腐、除锈、耐磨、防静电、防盗、防潮；显示器窗口安装钢化玻璃
5、钢化玻璃厚度：≥6mm
6、外型设计：采用分体式设计，可拆卸，易安装，易运输
7、上体尺寸：≥长1150mm×宽700mm×高240mm，下体尺寸：≥长1050mm×宽600mm×高760mm
8、中控和键盘鼠标位置采用平推小门设计，不使用导轨以减少故障率
9、一把钥匙控制中控和键盘滑盖门的开启
10、显示器安装视角最小：≥21°，最大：≤25°，可配备21英寸到27英寸液晶显示器
11、台面采用三包围结构，台面周边R20圆弧设计以最大限度减少对师生的伤害，台面下端倒角设计更安全美观
12、桌面布局合理，下台体有左右开门，方便施工维护
13、教师中板椅基本参数；尺寸：50*50*45；材质：黑网布及不锈钢
6.需跟智慧黑板相连接（配备一根HDMI信号输出控制线）</t>
  </si>
  <si>
    <t>24口交换机</t>
  </si>
  <si>
    <t>1.交换容量≥670Gbps，包转发率≥108Mbps；
2.固定接口:≥24个千兆自适应电口，≥4个千兆SFP光口；
3.支持VLAN4K，MAC地址≥16K；
4.路由协议支持IPv4/IPv6静态路由、支持RIP/RIPng，OSPFv1/v2，OSPFv3
5.支持STP/RSTP/MSTP/RRPP协议
6.支持基于第二层、第三层和第四层的ACL；
7.支持堆叠技术，支持≥9台设备组成一个整体；</t>
  </si>
  <si>
    <t>48口交换机</t>
  </si>
  <si>
    <t>1.交换容量≥670Gbps，包转发率≥166Mbps；
2.固定接口:≥48个千兆自适应电口，≥4个千兆SFP光口；
3.支持VLAN4K，MAC地址≥16K；
4.路由协议支持IPv4/IPv6静态路由、支持RIP/RIPng，OSPFv1/v2，OSPFv3
5.支持STP/RSTP/MSTP/RRPP协议
6.支持基于第二层、第三层和第四层的ACL；
7.支持堆叠技术，支持≥9台设备组成一个整体；</t>
  </si>
  <si>
    <t>综合安全网关</t>
  </si>
  <si>
    <t>1、1U，支持固化千兆电口≥8个，固化千兆光口≥1个，固化万兆光口≥1个；支持内存≥2GB，硬盘容量≥1TB；
2、并发用户量≥1500；
3、支持URL过滤及审计，内置URL中文数据库，URL条目数≥2000万条；
4、支持IM上下线审计，如QQ、MSN等，支持QQ账号黑名单设置；
5、支持流量识别保障功能：能够精确识别网络应用，保障关键业务的系统带宽，具备完善的应用协议库，协议识别数量≥3500种；
6、支持VPN内流量的可视化监控，提供设备配置界面截图；
7、支持静态路由、RIP(V1/V2)、RIPng、OSPF2等多种路由协议；
8、提供≥8年URL数据库、应用分类库、地址库、内容审计特征库升级服务授权，提供原厂声明文件；
9、设备支持IPv6，支持IPv6容量调整、接口连接状态支持IPv6、DNS配置支持IPv6。设备的静态路由、默认路由、应用路由等支持IPv6；
10、支持对无线AP进行管理，可自动发现接入AP，支持AP管理数量≥64个，最大可扩容至256个；
11、为保证在多条外网线路情况下带宽的合理分配使用，设备必须支持多链路负载均衡，负载均衡可基于带宽等多种方式。为防止虚假应标，需提供设备配置界面截图；
12、支持DHCP功能，对内网提供DHCP服务；
13、DHCP支持IPAM，支持显示地址池使用情况，包含地址数、地址总数、已经分配地址数、使用率，支持IP安全绑定情况显示，提供设备配置界面截图；
14、支持终端迁移告警，可显示迁移终端IP及MAC，终端迁移时间，迁移前后接入设备IP及MAC，迁移前后VLAN及端口；
15、支持防攻击：支持防Land攻击、防Teardrop攻击、防Smurf攻击、防异常TCPFlag攻击、防PingofDeath攻击、防SYNFlood攻击、防UDPFlood攻击、防ICMPFlood攻击、防Fraggle攻击、防超长ICMP报文攻击、防Winnuke攻击、防ARPFlood报文攻击等，提供设备配置界面截图；
16、支持状态检测防火墙，支持TCP/UDP/ICMP/IP分片包等报文过滤.</t>
  </si>
  <si>
    <t>石英钟</t>
  </si>
  <si>
    <t>12寸石英挂钟静音系列。</t>
  </si>
  <si>
    <t>心理信箱</t>
  </si>
  <si>
    <t>卡通外形，木质或者金属。</t>
  </si>
  <si>
    <t>团体心理辅导器材箱</t>
  </si>
  <si>
    <t>1.功能要求：
根据《中小学心理健康教育指导纲要》设计，借助团体游戏活动促进团队成员的互动交流，帮助个体获得成长，适用于大中小各级院校开展心理健康活动课程，及企事业单位开展团体建设活动。
2.构成：
(1)主要由团体心理辅导活动手册、活动道具、配套光盘、道具收纳箱等构成。
(2)提供合格证、说明书、装箱清单、全部活动所需道具清单。
3.主要功能及参数：
(1)活动方案根据《中小学心理健康教育纲要》要求，包括认识自我、学会学习、人际交往、情绪调适、升学择业以及生活和社会适应等六大主题，每个主题提供≥9个活动方案，≥60个。
(2)每个活动均详细说明活动的设计理念、活动目标、活动时间、活动场地、所需道具、活动过程、注意事项、心理学依据等。
(3)活动形式多样，包括心理游戏、心理训练、问题辨析、情境设计、角色扮演，以及绘画、音乐等艺术心理辅导形式。
(4)活动道具：提供至少48个活动方案所需配套道具，包括文具类、创意玩具类、模拟生活类、心理卡片类、辅助教案类、心理影音类等六大类约60种道具，总数≥800件。含独家定制道具。
(5)每个活动所提供道具至少可同时满足50人参与。</t>
  </si>
  <si>
    <t>团体活动桌</t>
  </si>
  <si>
    <t>1.桌面：E1级18mmMDF板芯，双面三聚氰胺贴纸，防水盔甲边封边，桌面全方位防水，防脱落，防爆边，防变形，圆边圆角设计更安全合理。
2.支架：采用5.0cm(正负2cm）喷塑1.2mm(正负2cm）厚铁支架，桌面高：73.5cm(正负2cm）。
3.包含6张梯形形桌，粉色、浅蓝、浅绿等多种颜色搭配，配套彩色活动凳子6张：整体高度420mm(正负2cm）。
4.凳面E1的高密度板≧340×240×18mm。</t>
  </si>
  <si>
    <t>温宿县第一中学普通高中科技创新教学器材配备标准清单</t>
  </si>
  <si>
    <t>教师桌</t>
  </si>
  <si>
    <t>1.尺寸：≥1500mm×700mm×760mm。
2.类型：矩形桌。
3.基材：E1级环保刨花板,厚度不少于2.5cm。
4.面材：饰面板，平整度高，所有隐蔽部分均做封边处理。
5.封边：PVC胶条（厚度2mm）封边。
6.五金件：采用标准五金配件。
7.钢架：采用冷轧钢折弯而成。
8.配桌下挡板、可移动推柜。
9.含运输、集成安装。</t>
  </si>
  <si>
    <t>教师电源</t>
  </si>
  <si>
    <t>1.操作台桌面插座。
2.主要材质：合金＋冷轧钢。
3.颜色：面板颜色定制。
4.模块接口3个国标三插，双USB充电。
5.电压：AC110V-220V50Hz。</t>
  </si>
  <si>
    <t>教师椅</t>
  </si>
  <si>
    <t>1.黑色PP料背架，带固定腰靠。
2.40密度高回弹中软切割海绵。
3.中班蝴蝶底盘带原位锁定。
4.PP固定扶手。
5.100#沉口5公分黑色汽杆。
6.∮320尼龙高脚。
7.φ50mm黑色尼龙轮。</t>
  </si>
  <si>
    <t>学生操作台</t>
  </si>
  <si>
    <t>1.尺寸：≥2400mm×1200mm×760mm。
2.基材：E1级环保刨花板，厚度不少于2.5cm。
3.面材：饰面板，平整度高，所有隐蔽部分均做封边处理。
4.封边：PVC胶条（厚度2mm）封边。
5.五金件：采用标准五金配件。
6.钢架：采用冷轧钢折弯而成，结构合理，牢固耐用。</t>
  </si>
  <si>
    <t>学生电源</t>
  </si>
  <si>
    <t>1.尺寸：椅子高度≥790mm，宽度≥480mm，座宽度≥470mm，座面距地高度≥440mm。
2.电镀：采用镀铬工艺，被镀基体金属为阴极，通过电解作用，使镀液中预镀金属的阳离子在基体金属表面沉积出来，形成镀层的一种表面加工方法。
3.椅架颜色：电镀，沙白色喷涂，不少于220度高温静电喷涂工艺。
4.胶壳：全新PP工程塑料，模具一体成型，靠背贴心手提，无毒环保，可循环回收利用，胶壳有多种颜色选配。
5.椅架：采用≥12mm实心钢筋，钢架完整焊接，可承重≥150kg。
6.脚塞：防滑塑料胶塞，保护地板不受伤害，移动时不会发出噪音。
7.要求：椅子可层叠。</t>
  </si>
  <si>
    <t>桌面级人形机器人运动控制教学平台</t>
  </si>
  <si>
    <t>1、体型参数:类人型机器人，≥340mm*220mm*110mm；重量：≤1.8KG，可选配两只机械手；材质：需采用铝合金+PC/ABS塑胶。
2、控制方式：需支持2.4G群控，群体控制数量≥50。
3、步态算法：慢走≥3厘米/秒，快走≥10厘米/秒；需支持翻滚、大鹏展翅等高难度动作，支持舞蹈、足球、拳击等动作。
4、控制器：需采用高性能芯片核心，板载储存空间≥128M，可储存多个动作组，开关内置，充电接口内置，带有不低于19路过载保护，可以同时控制≥19个数字舵机，支持无线通信遥控器。
5、自由度：≥17个自由度，头部1个关节，肩部1个关节（共两只），手臂2个关节（共两只），腿部4个关节（共两只），脚部1个关节（共两只）。
6、舵机：≥17个强扭矩伺服舵机；尺寸：约40×37×20（mm）；运动范围：不低于180°；精度：不低于1°；速度：不低于461°/S；空载寿命：不低于40万次；带载寿命：不低于15万次。
7、电池：≥7.4V，容量≥3200mAH；待机续航：≥100分钟/次；舞蹈续航不少于70分钟。
8、音频输出：不低于1.5W，机体带有MP3模块和扬声器，可以播放音乐。
9、传感器：需内置红外距离传感器。
10、需配套提供教育版软件，支持图形化编程，配备图形化编程界面，支持PC端动作编程；软件内置不少于70个基本动作、不少于14个对抗动作、不少于6个足球动作，可通过软件自定义编辑机器人动作和任务流程图，完成快走、滚翻、单脚站立、倒立、俯卧撑等，支持多台机器人集体表演和机器人竞赛。
10、遥控器：
尺寸：≥155mm*110mm*55mm；
发射控制：NRF24L01；
发射频率：可修改；
按键：需具备至少2个摇杆，12个自定义按键，3个功能按键。
11、需提供配套电子教辅资料和课堂教学PPT。</t>
  </si>
  <si>
    <t>桌面级人形机器人竞赛实训场地套装（2025）</t>
  </si>
  <si>
    <t>1、场地图：≥2500mm*2400mm刀刮布场地，平滑耐刮
2、扫描任务道具：
①黑色海绵块，材料为海绵，尺寸：≥70mm*70mm*70mm
②ARtag码贴纸，材料为书写纸不干胶带模切线
3、称重任务道具：
①红色海绵块，材料为海绵，尺寸：≥70mm*70mm*70mm
②置物台模型，材料为PMMA，尺寸：≥250mm*150mm*100mm
③电子秤，材料为ABS+不锈钢，尺寸：≥128mm*105mm*19mm
4、信息录入任务道具：
①录入设备模型，材料为不锈钢，尺寸：宽度≥150mm，高度≥218mm
②录入设备屏幕贴纸，材料为带背胶贴纸，最外轮廓线刀模，尺寸：≥150mm*100mm
5、分拣任务道具：
①黑色海绵块，材料为海绵，尺寸：≥70mm*70mm*70mm
②传动带模型，材料为亚克力，尺寸：≥350mm×170mm×200mm
③分区筐模型，材料为塑料，尺寸：≥20.80mm×140mm×6.50mm
④传送带道具贴纸，材料为带背胶贴纸，最外轮廓线刀模，尺寸：≥917mm*639mm
6、楼梯任务区道具：
①木板1，材料为松木板，尺寸：小学低年级＆小学高年级组为≥550mm*150mm*10mm
初中组＆高中组为≥550mm*150mm*20mm
②木板2，材料为松木板，尺寸：小学低年级＆小学高年级组为≥550mm*450mm*10mm
初中组＆高中组为≥550mm*450mm*20mm
③楼梯道具贴纸，材料为带背胶贴纸，最外轮廓线刀模，尺寸：小学低年级＆小学高年级组为，≥620mm*250mm，620mm*550mm
初中组＆高中组为≥650mm*250mm，650mm*550mm
7、配送任务道具：
①红色收件箱模型，材质为布艺，尺寸：≥280mm*140mm*140mm
②蓝色收件箱模型，材质为布艺，尺寸：≥280mm*140mm*140mm
③黄色海绵块，材料为海绵，尺寸：≥70mm*70mm*70mm≥
④绿色海绵块，材料为海绵，尺寸：70mm*70mm*70mm
8、其他道具：
①白色挡板，材料为环保树脂+钢，尺寸：≥450mm*300mm；②直角卡扣，材料为塑料；③半圆卡扣，材料为塑料；
④无痕胶，尺寸为：宽≥20mm；⑤扎带，尺寸为：≥100mm；⑥白乳胶，容量为≥500ml</t>
  </si>
  <si>
    <t>桌面级人形机器人竞赛平台</t>
  </si>
  <si>
    <t>1、体型参数:≥340mm*220mm*110mm；重量：≤1.8KG。材质：需采用铝合金+PC/ABS塑胶。
2、控制方式：需支持2.4G群控，群体控制数量≥50。
3、步态算法：慢走≥3厘米/秒，快走≥10厘米/秒；需支持翻滚、大鹏展翅等高难度动作，支持舞蹈、足球、拳击等动作。
4、控制器：需采用高性能STM32核心，板载储存空间≥128M，可储存多个动作组，开关内置，充电接口内置，带有过载保护，可以同时控制≥17个数字舵机，支持NRF24L01无线通信手柄。
5、自由度：≥17个自由度，头部1个关节，肩部1个关节（共两只），手臂2个关节（共两只），腿部4个关节（共两只），脚部1个关节（共两只）。
6、舵机：≥17个强扭矩伺服舵机；尺寸：约40×37×20（mm）；运动范围：不低于180°；精度：不低于1°；速度：不低于461°/S；减速齿轮箱结构：4级传动结构。
7、电池：7.4V，容量≥3200mAH；
8、音频输出：不低于1.5W，机体带有MP3模块和扬声器，可以播放音乐。
9、开发平台：需采用不低于RaspberryPiCM4，支持搭载至少两个摄像头。
10、编程平台：兼容PC端软件，Linux，支持ROS和Python编程。需支持图形化编程，配备图形化编程界面，支持PC端动作编程；软件内置不少于76个基本动作、不少于14个拳击动作、不少于6个足球动作，可通过软件自定义编辑机器人动作和任务流程图，完成快走、滚翻、单脚站立、倒立、俯卧撑等，支持多台机器人集体表演。
11、传感器：内置≥2个传感器，至少包含头部摄像头和胸部摄像头，机体前胸自带2个以上磁吸传感器扩展口，2个传感器扩展口均可实现传感器数据模拟输入和执行器数据输出。
12、配套传感器：机器人功能拓展，≥10个外置传感器相互配合完成不同的场景任务，2磁铁，3PIN磁吸头。
输入模块：
火焰传感器：识别火焰；
光敏传感器：识别环境光源强度；
温度传感器：探测环境温度；
湿度传感器：探测环境湿度；
气敏传感器：检测特定气体；
触摸传感器：感应人体触摸。
人体红外传感器：感应人的远近；
碰撞开关：感应碰撞。
输出模块：
LED灯：可实现常亮、闪烁等多种编程；
风扇：可实现编程控制转动。
13、摄像头：镜头≥60度，≥500万像素。
14、手柄操作：
尺寸：≤160mm*115mm*58mm；
发射控制：NRF24L01无线通信手柄，2.4G连接；发射频率可修改；
按键：≥2个摇杆，10个自定义按键，3个功能按键；
模式切换：可以切换不少于4种模式，分别为兼容模式、拳击模式、足球模式和表演模式。
15、配套教学资料，提供不少于80课时的电子版机器人基础教程。</t>
  </si>
  <si>
    <t>1、场地图：≥2500mm*2400mm刀刮布场地，平滑耐刮
2、扫描任务道具：
①黑色海绵块，材料为海绵，尺寸：≥70mm*70mm*70mm
②ARtag码贴纸，材料为书写纸不干胶带模切线
3、称重任务道具：
①红色海绵块，材料为海绵，尺寸：≥70mm*70mm*70mm
②置物台模型，材料为PMMA，尺寸：≥250mm*150mm*100mm
③电子秤，材料为ABS+不锈钢，尺寸：≥128mm*105mm*19mm
4、信息录入任务道具：
①录入设备模型，材料为不锈钢，尺寸：宽度≥150mm，高度≥218mm
②录入设备屏幕贴纸，材料为带背胶贴纸，最外轮廓线刀模，尺寸：≥150mm*100mm
5、分拣任务道具：
①黑色海绵块，材料为海绵，尺寸：≥70mm*70mm*70mm
②传动带模型，材料为亚克力，尺寸：≥350mm×170mm×200mm
③分区筐模型，材料为塑料，尺寸：≥20.80mm×140mm×6.50mm
④传送带道具贴纸，材料为带背胶贴纸，最外轮廓线刀模，尺寸：≥917mm*639mm
6、楼梯任务区道具：
①木板1，材料为松木板，尺寸：小学低年级＆小学高年级组为≥550mm*150mm*10mm
初中组＆高中组为≥550mm*150mm*20mm
②木板2，材料为松木板，尺寸：小学低年级＆小学高年级组为≥550mm*450mm*10mm
初中组＆高中组为≥550mm*450mm*20mm
③楼梯道具贴纸，材料为带背胶贴纸，最外轮廓线刀模，尺寸：小学低年级＆小学高年级组为，620mm*250mm，620mm*550mm
初中组＆高中组为≥650mm*250mm或≥650mm*550mm
7、配送任务道具：
①红色收件箱模型，材质为布艺，尺寸：≥280mm*140mm*140mm
②蓝色收件箱模型，材质为布艺，尺寸：≥280mm*140mm*140mm
③黄色海绵块，材料为海绵，尺寸：≥70mm*70mm*70mm
④绿色海绵块，材料为海绵，尺寸：≥70mm*70mm*70mm
8、其他道具：
①白色挡板，材料为环保树脂+钢，尺寸：≥450mm*300mm；②直角卡扣，材料为塑料；③半圆卡扣，材料为塑料；
④无痕胶，尺寸为：宽≥20mm；⑤扎带，尺寸为：≥100mm；⑥白乳胶，容量为≥500ml</t>
  </si>
  <si>
    <t>1、体型参数:≥340mm*220mm*110mm；重量：≤1.8KG。材质：需采用铝合金+PC/ABS塑胶。
2、控制方式：需支持2.4G群控，群体控制数量≥50。
3、步态算法：慢走≥3厘米/秒，快走≥10厘米/秒；需支持翻滚、大鹏展翅等高难度动作，支持舞蹈、足球、拳击等动作。
4、控制器：需采用高性能STM32核心，板载储存空间≥128M，可储存多个动作组，开关内置，充电接口内置，带有过载保护，可以同时控制≥17个数字舵机，支持NRF24L01无线通信手柄。
5、自由度：≥17个自由度，头部1个关节，肩部1个关节（共两只），手臂2个关节（共两只），腿部4个关节（共两只），脚部1个关节（共两只）。
6、舵机：≥17个强扭矩伺服舵机；尺寸：约40×37×20（mm）；运动范围：不低于180°；精度：不低于1°；速度：不低于461°/S；减速齿轮箱结构：4级传动结构。
7、电池：7.4V，容量≥3200mAH；
8、音频输出：不低于1.5W，机体带有MP3模块和扬声器，可以播放音乐。
9、开发平台：需采用但不限于RaspberryPiCM4，支持搭载至少两个摄像头。
10、编程平台：兼容PC端软件，Linux或国产系统，支持ROS和Python编程。需支持图形化编程，配备图形化编程界面，支持PC端动作编程；软件内置不少于76个基本动作、不少于14个拳击动作、不少于6个足球动作，可通过软件自定义编辑机器人动作和任务流程图，完成快走、滚翻、单脚站立、倒立、俯卧撑等，支持多台机器人集体表演。
11、传感器：内置≥2个传感器，至少包含头部摄像头和胸部摄像头，机体前胸自带2个以上磁吸传感器扩展口，2个传感器扩展口均可实现传感器数据模拟输入和执行器数据输出。
12、配套传感器：机器人功能拓展，≥10个外置传感器相互配合完成不同的场景任务，≥2磁铁，≥3PIN磁吸头。
输入模块：
火焰传感器：识别火焰；
光敏传感器：识别环境光源强度；
温度传感器：探测环境温度；
湿度传感器：探测环境湿度；
气敏传感器：检测特定气体；
触摸传感器：感应人体触摸。
人体红外传感器：感应人的远近；
碰撞开关：感应碰撞。
输出模块：
LED灯：可实现常亮、闪烁等多种编程；
风扇：可实现编程控制转动。
13、摄像头：镜头60度，≥500万像素。
14、手柄操作：
尺寸：≤160mm*115mm*58mm；
发射控制：无线通信手柄，2.4G连接；发射频率可修改；
按键：≥2个摇杆，10个自定义按键，≥3个功能按键；
模式切换：可以切换4种模式，分别为但不限于兼容模式、拳击模式、足球模式和表演模式等其他模式。
15、配套教学资料，提供不少于80课时的电子版机器人基础教程。</t>
  </si>
  <si>
    <t>桌面级人形机器人竞赛实训场地套装（2026）</t>
  </si>
  <si>
    <t>1、地图：刀刮布材质，≥2450mm×1700mm，1张
2、相框：≥7寸（内径13.15×18.15cm），含卡纸和画芯，1个
3、图片：铜版纸≥200克，≥130×180mm彩色单面，5张
4、海绵块（黄）：≥7cm×7cm×7cm正方体，2个
5、海绵块（红）：≥7cm×7cm×7cm正方体，2个
6、海绵块（蓝）：≥7cm×7cm×7cm正方体，2个
7、海绵块（橙）：≥7cm×7cm×7cm正方体，1个
8、海绵块（绿）：≥7cm×7cm×7cm正方体，1个
9、可粘贴Artag码：A4不干胶材质，1张
10、圆锥：黄色，高≥15cm±1cm，直径≥10cm±1cm，1个
11、台阶道具：≥55cm×15cm×1cm，1个</t>
  </si>
  <si>
    <t>人工智能课程资源</t>
  </si>
  <si>
    <t>1、智能积木课程：专属教案+教材+视频全配套，教学资源≥48学时课程，每学时≥90min，课上实践+课后拓展，导师备课、学员巩固一站式搞定，形成“课上实践+课后拓展”的学习闭环；
2、人工智能编程板课程：教学资源≥48学时课程，面向Python入门阶段的中小学生，以趣味编程实践为核心，借助支持图形化与Python双模式的编程板，通过软硬件结合的方式，开展编程、物联网、人工智能等多方向的应用教学，帮助学生在创意实践中掌握基础编程逻辑，提升逻辑思维与创新实践能力；
3、轮式机器人课程：教学资源≥48学时课程，面向有竞赛需求或进阶学习需求的少儿，以“PBL+STEAM”理念为核心，提升逻辑思维、实操能力与竞赛竞争力，掌握机器人编程的进阶应用。从入门的图形化编程（快速实现机器人基础动作），到进阶的Python编程（优化机器人运动逻辑、提升任务执行精度），适配不同基础学员，满足“启蒙→进阶→竞赛”的全路径学习需求；
4、人形机器人生成式人工智能算法开发教学课程：教学资源≥48学时课程，面向对大模型、AI交互感兴趣的零基础中小学生，认知学习大模型功能，掌握交互设计，提升AI创新思维，衔接具身智能产业需求。整合AI算法、编程、传感器等多学科知识，在项目实践中培养“算法设计→硬件适配”的综合问题解决能力。</t>
  </si>
  <si>
    <t>智能积木竞赛套装</t>
  </si>
  <si>
    <t>1、基本参数：
尺寸:大模块≥55（±2）mm*55（±2）mm*25（±2）mm；
重量：≤1.3KG；
材质：PC/ABS塑胶。
2、核心配置：
电池参数：电池5V2A；容量≥950mAH；使用时长：≥2h充电时长：0.5h内；
蓝牙参数：版本≥4.0；
电机：尺寸≥12×10×25.3（mm）；使用温度范围：-5°C-+50°C；空载转速：120±12（r/min）。
3、开发平台：
图形化编程平台。
4、产品清单：
电源模块：需配备≥1个电源模块；
通讯模块：需配备≥1个蓝牙模块；
输入模块：不少于2个，需包含颜色传感器、旋钮模块；
输出模块：不少于3个，需包含蜂鸣器、电机驱动、舵机驱动；
配件：电机≥1，舵机≥1，串口连接线25cm≥4，串口连接线15cm≥2，电机长轴套≥2，电机短轴套≥2，舵机长轴套≥2，舵机短轴套≥2，舵盘≥2，充电线≥1。
5、功能特性：
支持接收和采集颜色和按键按动情况两种外部信息；
支持发声、电机和舵机运动3种不同的表现形式；
需能通过输入输出模块的配合让孩子通过自己的双手实现自己的创意、自己的想法，并且做一些有用的或者好玩的东西。
6、结构套件：
积木结构套件：内含≥105种不同结构件类型，总计不少于287pcs。
7、配套软件：
移动端软件，需支持图形化编程，需配备可视化、图形化编程界面；软件需包含控制、感知、运动、表达、数学五大类积木块，其中涉及数学、比较、逻辑运算等知识点，可通过软件自主组合和定义硬件模块的交互关系、交互形式、交互参数等等。</t>
  </si>
  <si>
    <t>智能积木教育版套装</t>
  </si>
  <si>
    <t>1、基本参数：
尺寸:大模块≥55（±2）mm*55（±2）mm*25（±2）mm；
重量：≤4KG；
材质：PC/ABS塑胶。
2、核心配置：
电池参数：电池5V2A；容量≥900mAH；使用时长：≥2h充电时长：0.5h内；
舵机：重量≤10g；尺寸32×12×27（mm）；运动范围180°；精度≤1°；速度≤0.13sec/60°；噪音≤50db；寿命不少于50万次；
电机：尺寸≥12×10×25.3（mm）；使用温度范围：-5°C-+50°C；空载转速：120±12（r/min）。
3、开发平台：
图形化编程平台。
4、产品清单：
电源模块：需配备≥1个电源模块；
通讯模块：需配备≥1个蓝牙模块；
输入模块：不少于11个，需包含超声波传感器、光敏传感器、陀螺仪、Joytouch驱动、颜色传感器、声音传感器、红外手势传感器、压力传感器、旋钮、按钮、摇杆；
输出模块：不少于7个，需包含蜂鸣器、点阵显示屏、电机驱动、舵机驱动、灯带驱动、LED灯、电磁铁驱动；
配件：LED灯带≥1，舵机≥1，电机≥2，串口连接线25cm≥10，串口连接线15cm≥9，四色鳄鱼夹线≥1，地线≥1、电机长轴套≥4，电机短轴套≥4，舵机长轴套≥4，舵机短轴套≥4，舵盘≥2，充电线≥1。
5、功能特性：
至少支持接收和采集距离、声音、光线、手势、颜色等10种以上外部信息；
至少支持发声、发光、电机运动等6种以上不同的表现形式。
6、结构套件：
积木结构套件：内含≥100种不同结构件类型，总计不少于430pcs。
7、配套软件：
移动端软件，需支持图形化编程，需配备可视化、图形化编程界面；软件需包含控制、感知、运动、表达、数学五大类积木块，其中涉及数学、比较、逻辑运算等知识点，可通过软件自主组合和定义硬件模块的交互关系、交互形式、交互参数等等。
8、电子教材：
配套整套教学资料，常规课不少于60节，竞赛课不少于8节；
【配套教案和课件】：包含逐字稿、搭建图和PPT课件。</t>
  </si>
  <si>
    <t>人工智能编程板套装</t>
  </si>
  <si>
    <t>1、基本参数
重量：≤1.4KG；
材质：环氧树脂。
2、核心配置
电池参数：电池3.7V；容量≥600mAH；使用时长：≥1h充电时长：0.5h
电机：减速比1：90，空载转速110rpm；
舵机：运动范围180°；精度1°；速度≤0.13sec/60°；噪音≤50db；寿命不少于50万次
开发平台
Python编程。
3、产品清单
主板：编程板≥1；
扩展：手柄≥1、扩展板≥1；
输入模块：五路红外巡线传感器≥1，红外探测传感器≥2，颜色传感器≥2，超声波传感器≥1，按键≥2，旋钮≥1，温湿度传感器≥1。
输出模块：4位数码管≥1，RGBLED灯≥4，舵机驱动≥1，录音播音模块≥1。
配件：积木连接板≥1，Type-C数据线≥1，5pin串口连接线≥6，8pin串口连接线≥1，TT电机≥2，舵机≥2，轮胎≥2。
功能特性：
至少支持接收和采集颜色、距离等不少于6种外部信息；
至少支持发声、电机运动、灯光变化等不少于5种不同的表现形式。</t>
  </si>
  <si>
    <t>智能积木&amp;轮式机器人组合竞赛套装（2026）</t>
  </si>
  <si>
    <t>智能积木&amp;轮式机器人组合竞赛套装
Cube智能积木部分：
1、基本参数：
尺寸:大模块55（±2）mm*55（±2）mm*25（±2）mm；
重量：≤4KG；
材质：PC/ABS塑胶。
2、核心配置：
电池参数：电池5V2A；容量≥900mAH；使用时长：≥2h充电时长：0.5h内；
电机：尺寸12×10×25.3（mm）；使用温度范围：-5°C-+50°C；空载转速：120±12（r/min）。
3、开发平台：
图形化编程平台。
4、产品清单：
电源模块：需配备≥1个电源模块；
通讯模块：需配备≥1个蓝牙模块；
输入模块：光敏传感器、压力传感器；
输出模块：电机驱动；
配件电机≥1，串口连接线25cm≥5，串口连接线15cm≥5，电机长轴套≥3，电机短轴套≥3，充电线≥1。
5、结构套件：
积木结构套件：内含≥100种不同结构件类型。
6、配套软件：
移动端软件，需支持图形化编程，需配备可视化、图形化编程界面；软件需包含控制、感知、运动、表达、数学五大类积木块，其中涉及数学、比较、逻辑运算等知识点，可通过软件自主组合和定义硬件模块的交互关系、交互形式、交互参数等等。
Pando轮式机器人部分：
1、基本参数：
尺寸:134(±5)mm*115(±5)mm*75(±5)mm；
重量：≤0.7KG；
材质：PC/ABS塑胶。
2、核心配置：
电池参数：电池3.7V；容量≥1800mAH；使用时长：≥2h充电时长：1h内；
电机：使用温度范围：-10°C-+50°C；空载转速450±45rpm。
3、开发平台：
图形化编程；
Python编程。
4、功能特性：
至少支持接收和采集超声波识别距离、光电识别数值、颜色识别数值三种外部信息；
至少支持发声、电机运动和灯光变化3种不同的表现形式。
5、配套软件：
需支持图形化和Python编程，分为桌面端和移动端；
核心功能点：
【图形编程】：采用图形化编程，并通过程序自定义硬件的交互方式。
【Python编程】：通过python基础代码与程序算法的深入学习，编写控制机器人功能的程序。
6、配套课程：
配套整套教学资料，包含50节以上课程；
【配套教案和课件】：包含逐字稿和PPT课件。</t>
  </si>
  <si>
    <t>轮式机器人教育平台</t>
  </si>
  <si>
    <t>1、基本参数：
尺寸:≥134(±5)mm*115(±5)mm*75(±5)mm；
重量：≤0.7KG；
材质：PC/ABS塑胶。
2、核心配置：
电池参数：电池3.7V；容量≥1800mAH；使用时长：≥2h充电时长：1h内；
电机：使用温度范围：-10°C-+50°C；空载转速450±45rpm。
3、开发平台：
图形化编程；
Python编程。
4、功能特性：
至少支持接收和采集超声波识别距离和光电识别数值两种外部信息；
至少支持发声、电机运动和灯光变化3种不同的表现形式。
5、配套软件：
需支持图形化和Python编程，分为桌面端和移动端；
核心功能点：
【图形编程】：采用图形化编程，并通过程序自定义硬件的交互方式。
【Python编程】：通过python基础代码与程序算法的深入学习，编写控制机器人功能的程序。
6、配套课程：
配套整套教学资料，包含50节以上课程；
【配套教案和课件】：包含逐字稿和PPT课件。</t>
  </si>
  <si>
    <t>1、基本参数
重量：≤1.4KG；
材质：环氧树脂。
2、核心配置
电池参数：电池3.7V；容量≥600mAH；使用时长：≥1h充电时长：0.5h
电机：减速比1：90，空载转速110rpm；
舵机：运动范围180°；精度1°；速度≤0.13sec/60°；噪音≤50db；寿命不少于50万次
开发平台
Python编程。
3、产品清单
主板：编程板≥1；
扩展：手柄≥1、扩展板≥1；
输入模块：五路红外巡线传感器≥1，红外探测传感器≥2，颜色传感器≥2，超声波传感器≥1，按键≥2，旋钮≥1，温湿度传感器≥1。
输出模块：4位数码管≥1，RGBLED灯≥4，舵机驱动≥1，录音播音模块≥1。
配件：积木连接板≥1，Type-C数据线≥1，5pin串口连接线≥6，8pin串口连接线≥1，TT电机≥2，舵机≥2，轮胎≥2。
功能特性：
至少支持接收和采集颜色、距离等6外部信息；
至少支持发声、电机运动、灯光变化等5种不同的表现形式。</t>
  </si>
  <si>
    <t>人工智能编程板课程</t>
  </si>
  <si>
    <t>教学资源≥48学时课程，面向Python入门阶段的中小学生，以趣味编程实践为核心，借助支持图形化与Python双模式的编程板，通过软硬件结合的方式，开展编程、物联网、人工智能等多方向的应用教学，帮助学生在创意实践中掌握基础编程逻辑，提升逻辑思维与创新实践能力。</t>
  </si>
  <si>
    <t>物联交互机器人</t>
  </si>
  <si>
    <t>控制器集成≥4路独立控制电机驱动、配合麦克纳姆轮实现360度全方位移动
1、功能描述
（1)巡线功能：可以随意设计任意颜色线路图让小车巡着指定线路行走。
（2)自动避障：当行走线路上有障碍物时，会自动避开，实现自动避障功能。
（3)开放式排针插口可随意扩展任意电子模块，让玩法更丰富。
（4)可直接与设备通信即可完成图像识别、物体识别、人脸识别、手势识别及机器学习等人工智能应用。
2、机械零件
（1）材质与工艺：主要材料使用≥2mm航空铝板冲压成型
（2）技术参数：耐高温度≥500℃;抗拉强度≥50MPa；耐力≥172MPa；延伸率≤1.7%；硬度≥70HB；
（3）平台拓展性：可兼容乐高，进行任意DIY结构搭建，再根据cpu主控芯片和AI芯片的双重加持，实现各类产品学习搭建；
（4）安全性：阳极氧化上色
（5）先进性：小车可实现360°全方位的移动
3、电子部分参数
（1）主控制板：采用国产人工智能芯片，可作为独立系统运行应用程序或是主机MCU的从设备，通过SPI/SDIO或I2C/UART接口提供Wi-Fi和蓝牙功能。天线开关、RFbalun、功率放大器、接收低噪声放大器、滤波器、电源管理模块等功能集于一体。主板可直接与设备通信即可完成图像识别、物体识别、人脸识别、手势识别及机器学习等人工智能应用。主控制板具有≥6个模拟信号接口，≥13个数字信号口，IIC接口≥6个；自带板载电机驱动口≥4个；自带PH2.0供电口≥1个，Typec信号传输口≥1个；
（2）通讯接口及方式：电子模块开源式插针式接口，支持WiFi配网和蓝牙通信服务器等功能；WiFi通讯：支持主控板和主控板之间、主控板与物联网平台之间的远程通讯与控制；
4、编程平台参数
（1）使用纯图形化编程软件和纯代码两种方式进行编程；
（2）兼容Arduino软硬件开发平台，兼容ArduinoIDE软件编程，兼容Scratch软件编程，兼容python软件编程；
（3）须封装相应电子模块的C语言库
其他功能
套件产品满足国标GB/T2423.2-2008和GB/T2423.1-2008安全及高低温可靠性标准。
套件产品满足40°C±2°C，(93)%，12h，试验期间功能应正常且荧光紫外老化100h，外观无异常剥落。
套件支持通信协议:IIC、UART等
套件兼容8mm单元规格的塑料积木和金属铝材</t>
  </si>
  <si>
    <t>物联交互资源</t>
  </si>
  <si>
    <t>课程内容包含行走平台移动控制，物联网连接，控制等
课程数量≥15节课；包含教学教案、讲义等</t>
  </si>
  <si>
    <t>物联智慧物流</t>
  </si>
  <si>
    <t>一、综述：针对学生生推出的机器人主题拓展包产品
1.以物联网机器人为基础，加入一些机械臂、传送带道具、地图、结构件、积木包和人工智能相关的电子模块，配合图形化编程软件和配套课程。通过搭建结构和编程，提供给学生科学探索、创新实践、分享拓展的环境。一方面使学生们学习到科学、技术、工程、数学、电子、软件等知识，另一方面给学生们提供创意或想法提出再实施的项目体验，激发学生的科学兴趣和创新意识，培养学生动手实践能力和团结协作能力，促进素质教育及学生科技素质活动的开展，掌握到机械、电子、软件等各方面的能力，让学生能够科学探索、创新实践、分享拓展、实现最新机器人挑战赛任务的实际应用；
2.本项目包含：精密金属结构件、智能传感器等电子模块。
3.电子模块带塑胶底座，底座兼容乐高以及8mm孔距安装，而且电子模块与底座之间拆装方便。
二、精密金属结构件参数
1.材质与工艺：主要材料使用高强度2mm航空铝板冲压成型，结合CNC精密加工，结构坚固，配合紧密；
2.技术参数：耐高温度≥500℃；抗拉强度≥250MPa；耐力≥172MPa；延伸率≤1.7%；硬度≥70HB；
3.平台拓展性：平台拓展性：工业标准孔距和孔径，以8mm的倍数为基准，兼容大量工业标准件和五金零件；
4.安全性：阳极氧化上色，安全环保无毒。
三、电子部件及参数
1.语音模块：离线版的语音播放功能，支持中英文混合合成，具备语速、声音调节功能，板载扬声器功能。
2.AI摄像头：AI主控板芯片采用国产人工智能芯片，处理器架构支持双核64位CPU。算力≥1TOPS。支持深度学习框架包含TensorFlow/Keras/Darknet/Caffe/PaddlePaddle。具备卷积人工神经网络硬件减速器KPU。AI主控板连接电源或电脑后，显示器将实时显示所拍摄的画面，并结合相应程序在识别物体上做对应标识。自带全彩显示屏。支持中文、英文显示及图案、图片绘制显示。自带板载按键。
3、机械臂：以CPU+AI为主控芯片控制,配合集成五路舵机驱动芯片处理库，不仅能满足对机械臂运动控制、力矩控制等算法的学习和验证，还能和AI摄像头配合，手眼协作、视觉抓取等二次开发提供快速、便捷的完成集成式任务。
4.通讯接口：为方便学生入门、套件教学和快速搭建，电子模块采用4Pin-XH2.54端子，防反插，连接使用方便快捷、电气性能好、寿命长。绝大部分传感器模块和XH2.54端口可以任意连接随意插拔并可以自动识别端口反馈到编程程序中。
5.包含阳极氧化铝材，铝材兼容8mm安装孔位，兼容积木安装，配件五金螺丝包，配套工具包。
四、地图功能与特点
道具类：采用EVA材质，质地轻，安全无毒无危害。
地图类1个：采用刀刮布材质，有效区域≥1200mm×2400mm。
卡片类≥20张：卡片有各类交通信号、数字、二维码识别等卡片
结构件若干：结构积木的基本组件都由ABS塑料颗粒制成，提供高品质防火ABS材质积木颗粒，采用轴、销类零件的拼插来完成，孔距标准为8mm，兼容性强，可搭建出高精度，高强度设备。
耗材类：提供胶带固定物等必要的耗材。
【根据最新训练比赛主题进行更新升级】</t>
  </si>
  <si>
    <t>AI激光雷达机器人</t>
  </si>
  <si>
    <t>一、主控参数
1、处理器‌：四核Arm64位处理器，主频≥2.4GHz，带有加密扩展，二级缓存≥5012KB，三级缓存≥2MB。
‌2、内存‌：≥4GB。
3、‌图形处理‌：配备VideoCoreVIIGPU，支持OpenGLES3.1和Vulkan1.2，频率≥800MHz，支持双4K@60fps视频输出和HDR。
4、‌存储‌：支持MicroSD卡，最高支持SDR104模式，双通道HDMI接口，支持双4Kp60HEVC解码器。
5、‌连接性‌：包括双频802.11acWi-Fi和蓝牙5.0/BLE，≥2个USB3.0端口和≥2个USB2.0端口，千兆以太网接口，支持PoE+。
6、‌扩展接口‌：≥40针GPIO引脚，支持各种HAT扩展板，≥2个4通道MIPI相机/显示收发器，PCIe2.0x1接口。
二、功能参数
1、搭载RaspberryPi控制系统，处理数据更加流畅。
2、经典2D激光雷达建图与导航：通过激光雷达对周围环境激光扫描，经Gmapping、Hector、Karto、Cartographer等算法建图，并支持定点导航、多点导航、导航避障。
3、定点导航，多点导航：通过激光雷达实时检测周围环境，实现定点导航和多点导航。
4、TEB路径规划，并在导航时实时检测障碍物，并重新规划路径进行避障。
5、RRT自主搜索建图：无需人为控制，使用RRT算法自主完成探索建图、保存地图、回归起点。
6、雷达追踪：通过激光雷达扫描前方移动物品，并实现目标追踪。
7、雷达警卫：通过激光雷达扫描警卫区域，当区域内出现异常则做出报警反应。
8、RTAB三维视觉建图与导航：通过深度相机摄像头，利用RTAB纯视觉和视觉雷达融合的三维彩色建图，在三维地图中导航避障，支持全局重定位。
9、ORBSLAM2+ORBSLAM3：通过深度相机摄像头实时计算相机位姿并同时对周围环境三维重建，在RBGB-D模式下得到真实尺寸信息。
10、深度图像数据，点云图像：通过深度相机相应的API，能够获取相机的深度图、彩色图、点云图。
11、深度学习，自动驾驶：通过自动驾驶场景设置路标检测、车道保持、自主泊车、转向决策，将ROS功能项目化、场景化。
12、MediaPipe开发，AI交互升级：通过MediaPipe开发框架，实现指尖轨迹识别、骨架识别、三维检测、人脸三维检测等功能。
13、AI深度学习框架：通过深度相机，使用YOLO网络算法，结合深度学习模型库，识别真实物品。
14、KCF目标追踪：通过深度相机摄像头，基于图像的相关KCF滤波算法，可选定图像中任意跟随目标。
15、颜色/标签识别与追踪：通过深度相机摄像头，可识别与定位颜色标签及其位置坐标。
16、AR增强现实：通过APP选择响应的图形，让图形通过AR增强技术呈现在标签码上。
17、多机导航：通过多机通信，实现多机导航，路径规划和动态避障。
18、URDF运动学仿真模型，Movelt仿真控制、轨迹控制</t>
  </si>
  <si>
    <t>AI激光雷达实训资源</t>
  </si>
  <si>
    <t>信息技术教学套装【高中版】</t>
  </si>
  <si>
    <t>这是一款专为学生信息科技大班教学研发的高性能多功能编程实验套件，配套硬件与校本课同步，采用高度集成化设计，集成了多种创客制作常用传感器模块和配套工具。该套件支持Python、C等主流编程语言，可快速搭建人工智能、物联网、智能硬件等创新项目，充分满足信息技术新课标教学需求。同时，该实验盒特别适配各类科技创新赛事，包括全国学生信息素养提升实践活动、青少年科技创新大赛、宋庆龄少年儿童发明奖、全球发明大会ICC等权威竞赛，为参赛作品开发提供完整的硬件支持和创作平台。套件采用模块化设计，配备专业收纳系统，便于课堂管理和作品创作。
功能：STEAM创客教育、人工智能教育、编程教育的开源智能硬件，它集成ESP-32高性能双核芯片，支持WiFi和蓝牙双模通信，可作为物联网节点，实现物联网应用，科学实验探究与使用，以及编程基础知识的学习，适用于造物、DIY、创客比赛和创客马拉松
1、主控参数：CPU+AI智能芯片、三轴加速度计,测量范围:≤2G、光线传感器、麦克风，≥3颗全彩ws2812灯珠，OLED显示屏，分辨率≥128×64，无源蜂鸣器，支持≥2个物理按键(A/B)、≥6个触摸按键，支持≥1路鳄鱼夹接口，可方便接入各种阻性传感器。
拓展接口：≥20通道数字I/O，(其中支持12路PWM，6路触摸输入)，≥5通道12bit模拟输入ADC，P0~P4，1路的外部输入夹接口:EXT/GND，支持I2C、UART、SPI通讯协议，供电电压：≥5V，工作电压：≥3.3V，最大工作电流:≥200mA，尺寸：≥48×52mm。
2.包含人工智能摄像头：AI主控板芯片采用国产人工智能芯片，处理器架构支持RISC-V双核64位CPU。算力≥1个TOPS支持深度学习框架包含TensorFlow/Keras/Darknet/Caffe/PaddlePaddle。具备卷积人工神经网络硬件减速器KPU（kq），显示画面：AI主控板连接电源或电脑后，显示器将实时显示所拍摄的画面，并结合相应程序在识别物体上做对应标识。摄像头控制器：自带≥2.4英寸全彩显示屏。分辨率≥320×240，支持中文、英文显示及图案、图片绘制显示。自带板载按键。自带内置SD卡槽口≥1个。拓展摄像头：像素≥30万。
3、多功能扩展板：集成双路电机驱动芯片，输出电流：≥5A，电机接口：PH2.0mm-2P插座；传感器执行器接口：同时支持XH2.54插座及杜邦接口端子。
4、配件清单包含：电子模块采用塑料外壳保护电路，同时避免学生使用时受伤；设有标准圆孔，方便固定；兼容塑料积木，方便拓展。模块包含：温湿度传感器、土壤湿度传感器、红外探测、红外接收、继电器、LED（红）、LED（绿）、旋转电位器、4RGB灯、数码管、RFID电子标签、热敏电阻传感器、颜色传感器、超声波传感器、人体感应传感器各1个。
5、配件：射频卡≥1个、遥控器≥1个、舵机≥1个、水泵（含水管）≥1个、小风扇≥1个、马达≥2个，4PIN连接线≥8条、Type-CUSB数据线≥1条、胶水、螺丝刀等。
6、智能垃圾桶案例作品结构资源包：含木质结构件、螺丝螺母、铆钉、案例组装使用说明等。
7、星月灯案例作品结构资源包：含木质结构件、螺丝铜柱、铆钉、案例组装使用说明等。
套件主控器芯片规格：双核32位处理器，主频≥260MHz，Flash≥16MB，PSRAM≥8MB
套件支持对接阿里、腾讯、讯飞、百度等常见云端服务器API接口。
WIFI:支持2.4GHz频段802.11b/g/n协议，最高速率150Mbps蓝牙:蓝牙≥5.0(LE和Classic)，支持Mesh组网。
电路板印刷技术文档二维码，可扫码查看硬件参数及配套使用说明。</t>
  </si>
  <si>
    <t>竞赛机器人</t>
  </si>
  <si>
    <t>1、▲体型参数:≥340mm*220mm*110mm；重量：≤1.8KG。材质：需采用铝合金+PC/ABS塑胶。
2、控制器：需采用高性能STM32核心，板载储存空间≥128M，可储存多个动作组，开关内置，充电接口内置，带有过载保护，可以同时控制≥17个数字舵机，支持NRF24L01无线通信手柄，支持姿态检测。
3、自由度：≥17个自由度，头部1个关节，肩部1个关节（共两只），手臂2个关节（共两只），腿部4个关节（共两只），脚部1个关节（共两只）。
4、舵机：≥17个强扭矩伺服舵机；尺寸：约40×37×20（mm）；运动范围：不低于180°；精度：不低于1°；速度：不低于461°/S；减速齿轮箱结构：4级传动结构。
5、步态算法：慢走≥3厘米/秒，快走≥8厘米/秒。需支持翻滚.大鹏展翅等高难度动作，支持舞蹈.足球.拳击等动作。
6、控制方式：需支持2.4G群控，群体控制数量≥50。
7、电池：7.4V，容量≥3200mAH；
8、音频输出：不低于1.5W，机体带有MP3模块和扬声器，可以播放音乐。
9、开发平台：需采用不低于RaspberryPiCM4，支持搭载至少两个摄像头。
10、传感器：内置≥2个传感器，至少包含头部摄像头和胸部摄像头，机体前胸自带2个以上磁吸传感器扩展口，2个传感器扩展口均可实现传感器数据模拟输入和执行器数据输出。
11、编程平台：兼容PC端软件，Linux，支持ROS和Python编程。需支持图形化编程，配备图形化编程界面，支持PC端动作编程；软件内置不少于76个基本动作、不少于14个拳击动作、不少于6个足球动作，可通过软件自定义编辑机器人动作和任务流程图，完成快走、滚翻、单脚站立、倒立、俯卧撑等，支持多台机器人集体表演。
12、配套传感器：机器人功能拓展，≥10个外置传感器相互配合完成不同的场景任务，2磁铁，3PIN磁吸头。
输入模块：
火焰传感器：识别火焰；
光敏传感器：识别环境光源强度；
温度传感器：探测环境温度；
湿度传感器：探测环境湿度；
气敏传感器：检测特定气体；
触摸传感器：感应人体触摸。
人体红外传感器：感应人的远近；
碰撞开关：感应碰撞。
输出模块：
LED灯：可实现常亮、闪烁等多种编程；
风扇：可实现编程控制转动。
13、摄像头：镜头60度，≥500万像素。
14、手柄操作：
尺寸：≤160mm*115mm*58mm；
发射控制：NRF24L01无线通信手柄，2.4G连接；发射频率可修改；
按键：≥2个摇杆，10个自定义按键，3个功能按键；
模式切换：可以切换4种模式，分别为兼容模式、拳击模式、足球模式和表演模式。
15、配套教学资料，提供不少于80课时的电子版机器人基础教程。</t>
  </si>
  <si>
    <t>人型机器人</t>
  </si>
  <si>
    <t>1.体型参数:类人型机器人，≥340mm*220mm*110mm。重量：≤1.8KG，可选配两只机械手。材质：需采用铝合金+PC/ABS塑胶。
2.控制方式：需支持2.4G群控，群体控制数量≥50。
3.步态算法：慢走≥3厘米/秒，快走≥10厘米/秒。需支持翻滚.大鹏展翅等高难度动作，支持舞蹈.足球.拳击等动作。
4.控制器：需采用高性能STM32核心，板载储存空间≥128M，可储存多个动作组，开关内置，充电接口内置，带有不低于19路过载保护，可以同时控制≥19个数字舵机，支持NRF24L01无线通信遥控器，支持MPU6050姿态检测，支持UART接口。
5.自由度：≥17个自由度，头部1个关节，肩部1个关节（共两只），手臂2个关节（共两只），腿部4个关节（共两只），脚部1个关节（共两只）。
6.舵机：≥17个强扭矩伺服舵机。尺寸：约40×37×20（mm）。运动范围：不低于180°。精度：不低于1°。速度：不低于461°/S。空载寿命：不低于40万次。带载寿命：不低于15万次。
7.电池：7.4V，容量≥3200mAH。待机续航：≥100分钟/次。舞蹈续航不少于70分钟。
8.音频输出：不低于1.5W，机体带有MP3模块和扬声器，可以播放音乐。
9.传感器：需内置红外距离传感器。
10.需配套提供教育版软件，支持图形化编程，配备图形化编程界面，支持PC端动作编程。软件内置不少于70个基本动作.不少于14个对抗动作.不少于6个足球动作，可通过软件自定义编辑机器人动作和任务流程图，完成快走.滚翻.单脚站立.倒立.俯卧撑等，支持多台机器人集体表演和机器人竞赛。
10.遥控器：
尺寸：约155mm*110mm*55mm。
发射控制：NRF24L01。
发射频率：可修改。
按键：需具备至少2个摇杆，12个自定义按键，3个功能按键。
11.需提供配套电子教材，包括电子版教辅资料和课堂教学PPT。</t>
  </si>
  <si>
    <t>温宿县第一中学普通高中航空航天军事教育器材配备标准清单</t>
  </si>
  <si>
    <t>产品</t>
  </si>
  <si>
    <t>参数</t>
  </si>
  <si>
    <t>数量</t>
  </si>
  <si>
    <t>总价</t>
  </si>
  <si>
    <t>东方红卫星</t>
  </si>
  <si>
    <t>展开尺寸：长≥1.2米，宽≥1.1米，高≥1.2米
1:2东方红原实物同比例缩小制作，2000W激光机切割，
内部1.5MM镀锌板焊接框架，外部蒙皮304镜面不锈钢。</t>
  </si>
  <si>
    <t>氢弹</t>
  </si>
  <si>
    <t>展开尺寸：长≥0.7米，宽≥0.3米，高≥0.5米
1:4氢弹原实物同比例缩小制作，2000W激光机切割，
使用1.5MM镀锌板焊接，外部喷涂环氧防锈底漆。打磨原子灰。喷涂2K汽车面漆，烤漆房进行高温烤漆。</t>
  </si>
  <si>
    <t>原子弹</t>
  </si>
  <si>
    <t>展开尺寸：长≥0.7米，宽≥0.3米，高≥0.5米
1:4原子弹原实物同比例缩小制作，2000W激光机切割，
使用1.5MM镀锌板焊接，外部喷涂环氧防锈底漆。打磨原子灰。喷涂2K汽车面漆，烤漆房进行</t>
  </si>
  <si>
    <t>长征2F</t>
  </si>
  <si>
    <t>展开尺寸：长≥0.4米，宽≥0.4米，高≥2.5米
根据长征2F实物同比例缩小制作，2000W激光机切割，
使用1.5MM镀锌板焊接，外部喷涂环氧防锈底漆。打磨原子灰。喷涂2K汽车面漆，烤漆房进行</t>
  </si>
  <si>
    <t>长征3B</t>
  </si>
  <si>
    <t>展开尺寸：长≥0.4米，宽≥0.4米，高≥2.5米
根据长征3B原实物同比例缩小制作，2000W激光机切割，
使用1.5MM镀锌板焊接，外部喷涂环氧防锈底漆。打磨原子灰。喷涂2K汽车面漆，烤漆房进行</t>
  </si>
  <si>
    <t>长征5号</t>
  </si>
  <si>
    <t>展开尺寸：长≥0.45米，宽≥0.45米，高≥2.45米
根据长征5号原实物同比例缩小制作，2000W激光机切割，
使用1.5MM镀锌板焊接，外部喷涂环氧防锈底漆。打磨原子灰。喷涂2K汽车面漆，烤漆房进行</t>
  </si>
  <si>
    <t>长征10号
1:35</t>
  </si>
  <si>
    <t>展开尺寸：长≥0.5米，宽≥0.25米，高≥3.45米
根据长征10号原实物同比例缩小制作，2000W激光机切割，
使用1.5MM镀锌板焊接，外部喷涂环氧防锈底漆。打磨原子灰。喷涂2K汽车面漆，烤漆房进行</t>
  </si>
  <si>
    <t>1.82米敬礼宇航员</t>
  </si>
  <si>
    <t>展开尺寸：长≥0.5米，宽≥0.3米，高≥1.82米
使用树脂基体和玻璃纤维增强体，部分制品会添加填料、固化剂、促进剂等辅助材料。打磨原子灰。喷涂2K汽车面漆，烤漆房进行72度恒温烘烤</t>
  </si>
  <si>
    <t>919飞机模型</t>
  </si>
  <si>
    <t>展开尺寸：长≥1.7米，宽≥1.72米，高≥0.3米
根据919飞机原实物同比例缩小制作，2000W激光机切割，
使用1.5MM镀锌板焊接，外部喷涂环氧防锈底漆。打磨原子灰。喷涂2K汽车面漆，烤漆房进行</t>
  </si>
  <si>
    <t>运20飞机模型</t>
  </si>
  <si>
    <t>展开尺寸：长≥2米，宽≥2米，高≥0.4米
根据运20飞机模型原实物同比例缩小制作，2000W激光机切割，
使用1.5MM镀锌板焊接，外部喷涂环氧防锈底漆。打磨原子灰。喷涂2K汽车面漆，烤漆房进行</t>
  </si>
  <si>
    <t>轰6K飞机模型</t>
  </si>
  <si>
    <t>展开尺寸：长≥1米，宽≥0.8米，高≥0.25米
根据轰6K原实物同比例缩小制作，3D制作，飞机结构，使用PLA打印耗材，进行恒温（23度左右）进行打印
内部1.5MM镀锌板焊接框架，外部喷涂2K汽车面漆。进行65度恒温烘干。</t>
  </si>
  <si>
    <t>东风41导弹车</t>
  </si>
  <si>
    <t>闭合尺寸：长≥1.5米，宽≥0.25米，高≥0.8米
根据东风41导弹车原实物同比例缩小制作，3D制作，导弹车结构，使用PLA打印耗材，进行恒温（23度左右）进行打印
内部1.5MM镀锌板焊接框架，外部喷涂2K汽车面漆。进行65度恒温烘干。</t>
  </si>
  <si>
    <t>嫦娥六号模型</t>
  </si>
  <si>
    <t>1:4嫦娥六号原实物同比例缩小制作，2000W激光机切割，
使用1.5MM镀锌板焊接，外部喷涂环氧防锈底漆。打磨原子灰。喷涂2K汽车面漆，烤漆房进行高温烤漆。</t>
  </si>
  <si>
    <t>天问一号着陆器</t>
  </si>
  <si>
    <t>长≥0.9米，宽≥1.5米，高≥0.5米
根据天问一号着陆器原实物同比例缩小制作，3D制作，天问一号着陆器结构，使用PLA打印耗材，进行恒温（23度左右）进行打印
内部≥1.5mm镀锌板焊接框架，外部喷涂汽车面漆。进行65度恒温烘干。</t>
  </si>
  <si>
    <t>055驱逐舰模型</t>
  </si>
  <si>
    <t>长≥2.2米，宽≥0.25米，高≥0.35米
根据055驱逐舰原实物同比例缩小制作，3D制作，飞机结构，使用PLA打印耗材，进行恒温（23度左右）进行打印
内部≥1.5mm镀锌板焊接框架，外部喷涂汽车面漆。进行65度恒温烘干。</t>
  </si>
  <si>
    <t>火星车</t>
  </si>
  <si>
    <t>长≥0.9米，宽≥0.8米，高≥0.55米
根据火星车原实物同比例缩小制作，3D制作，火星车结构，使用PLA打印耗材，进行恒温（23度左右）进行打印，内部≥1.5mm铝板焊接框架，电脑喷绘，外部喷涂汽车面漆。进行65度恒温烘干。</t>
  </si>
  <si>
    <t>空间站模型（电动旋转）</t>
  </si>
  <si>
    <t>长≥1.9米，宽≥1.9米，高≥1.6太阳板垂直高度1.5米（两侧太阳板可以垂直或水平调节）
工作电压：
≥220V电动功率：≥200W照明功率：≥40W
材质：
空间站模型舱体材质≥1.5mm厚国标镀锌板和3D打印塑质材料。
太阳板使用铝合金材质，底部底座使用≥2.0mm厚镀锌板</t>
  </si>
  <si>
    <t>电动转动</t>
  </si>
  <si>
    <t>北斗组网模型
配20颗北斗三号卫星</t>
  </si>
  <si>
    <t>长≥1.7米，宽≥1.7米，高≥1.8米
根据北斗组网原实物同比例缩小制作，3D制作，北斗组网结构，使用PLA打印耗材，进行恒温（23度左右）进行打印
内部≥1.5mm镀锌板焊接框架，外部喷涂汽车面漆。进行65度恒温烘干。</t>
  </si>
  <si>
    <t>展台可转动</t>
  </si>
  <si>
    <t>温宿县第一中学校园防霸凌设备</t>
  </si>
  <si>
    <t>编号</t>
  </si>
  <si>
    <t>防欺凌报警盒</t>
  </si>
  <si>
    <t>支持嵌入式Linux操作系统,高性能嵌入式SOC处理器，
支持自学习关键词（可学习方言）识别报警，支持学习全国方言音频文本；支持语音交互输入和web文件导入两种方式注册自定义关键词
支持18个固定关键词+10个自学习关键词，终端支持关键词自定义选用
硅基全指向麦克风≥4路，远距离语音识别距离≥8米；
支持和管理中心双向语音对讲；支持监听功能、广播功能；
支持外接警灯警号、警灯警号可独立控制；
支持POE供电、支持双网口；
支持防拆报警/喧哗报警等功能；
报警输入≥2路
报警输出≥2路
网络接口≥2个10M/100M自适应网口
支持外接3.5mm音频插口用于外接音频输入
≥1路
支持外接3.5mm音频插口用于外接音频输出
≥1路
支持MicroSD/SDHC/SDXC卡，最大支持≥256G
内置3W扬声器
≥1路</t>
  </si>
  <si>
    <t>防欺凌NVR</t>
  </si>
  <si>
    <t>防欺凌NVR
视频接入路数≥	32
录像分辨率支持32MP/24MP/12MP/8MP/7MP/6MP/5MP/4MP/3MP/1080p/UXGA/720p/VGA/4CIF/DCIF/2CIF/CIF/QCIF
支持视频输出	HDMI≥2，VGA≥1路；
视频解码格式	H.265,Smart265,H.264,Smart264
解码能力	≥32×1080P
本地同步回放	≥16路
音频输出	≥1路
语音对讲输入≥	1路
SATA接口
≥5盘
单盘最大容量	最大支持≥20TB
网络协议	IPv6,HTTPS,UPnP,SNMP,NTP,SADP,SMTP,PPPoE
网络接口	RJ45≥2个，10/100/1000Mbps自适应以太网口
USB接口	USB2.0≥2个，USB3.0≥1个
报警输出≥	4路，</t>
  </si>
  <si>
    <t>软件（免费）</t>
  </si>
  <si>
    <t>支持实时预览、远程配置设备参数、录像存储、远程回放和下载、报警信息接收和联动、电视墙解码控制、电子地图、日志查询等多种功能。</t>
  </si>
  <si>
    <t>温宿县第二中学智慧教室设备</t>
  </si>
  <si>
    <t/>
  </si>
  <si>
    <t>技术参数</t>
  </si>
  <si>
    <t>金额</t>
  </si>
  <si>
    <r>
      <rPr>
        <b/>
        <sz val="10"/>
        <rFont val="宋体"/>
        <charset val="134"/>
      </rPr>
      <t>1.</t>
    </r>
    <r>
      <rPr>
        <b/>
        <sz val="10"/>
        <rFont val="宋体"/>
        <charset val="134"/>
      </rPr>
      <t>智慧教室音视频设备</t>
    </r>
  </si>
  <si>
    <t>录播主机</t>
  </si>
  <si>
    <t>1.嵌入式硬件架构，Linux操作系统或者其他国产操作系统，ARM四核处理器或者其他国产操作处理器；系统内存≥2GB。
2.整体包含录播主机学生相机及麦克风一体化设计，摄像机有效像素要求超过850万，水平视场角≥120；麦克风咪头≥8个。
3.录播主机支持≥2路RJ45接口。
4.≥1路Micin；支持≥1路Linein，支持≥1路Lineout，支持≥1路HDMI输出接口。
5.≥2个USB接口。
6.支持rtmp直播推流，可选推流画面≥4路，并可选择直播流是否带有声音。
处理器软件：
1.支持导播功能，具有≥三种导播模式；支持导播策略设置
2.设备均应具有权限管理、数据保密、运行日志功能；设备应设置操作口令，以保证原始数据的完整性。
3.支持多方互动与提问模式；多方互动是指主教室、从教室多方参与，多方均可音视频交流，主、从教室可以进行互动控制；提问模式是指主教室与某个从教室点对点进行问答，其他从教室可旁听。
4.支持标SIP互动协议，实现音视频互动，支持≥1080p@30fps高清视频互动。
处理器视频控制软件
1.支持单个学生起立检测，可实现画面导播切换。
2.支持多个学生起立检测，主机接收到信号后可实现画面导播切换。
3.支持学生坐下检测，学生坐下后可发码，主机接收到信号后可实现画面导播切换。
4.支持设定跟踪区域和屏蔽区域，可屏蔽环境干扰。
5.基于图像识别分析技术，无需辅助定位装置，摄像机同时完成画面拍摄和跟踪检测功能，实现学生行为的全自动跟踪功能。
6.当检测到学生起立状态后，摄像机能通过电子变倍展示学生区域特写，支持单学生区域特写。
处理器音频处理软件
1.为保证声音录制效果，支持智能AEC（回波抵消）、AGC（自动增益控制）、ANC（主动降噪）功能。路音频输入混音。
2.支持通过音频矩阵进行音频输入输出调节，支持控制音频输入输出接口的开关、音量值和是否静音。
3.支持通过外接设备控制软件进行音量调节等功能。
根据《阿克苏地区智慧教育服务云平台开放平台接入管理办法》，此设备应用系统或平台需接入阿克苏地区智慧教育服务云平台开放平台，实现用户通、数据通、应用通、资源通。</t>
  </si>
  <si>
    <t>教师摄像机</t>
  </si>
  <si>
    <t>1.采用全景特写双镜头，双镜头均需≥850万像素。
2.摄像机采用一体化集成设计，内置麦克风，拾音半径≥8m。
3.预置位调用速度≥120°/s
4.摄像机接口支持RJ45接口≥1路，USB接口≥1路，Linein接口≥1路。</t>
  </si>
  <si>
    <t>本地分析终端</t>
  </si>
  <si>
    <t>一、主机
1.主机需具备8核CPU；
2.不少于4个主频2.4GHz芯片，4个主频1.8GHz芯片。
3.主机支持≥3个HDMI高清接口。其中HDMI输入接口≥1个，HDMI输出接口≥2个。
4.支持≥4个RJ4510/100/1000M自适应网络接口，其中≥3个支持POE。
5.支持≥2个USB接口，其中USB-A接口≥1个，Type-C接口≥1个。
6.单主机不小于10间教室视频同时分析；总体包含住66间课堂分析
7.为保障分析效果与稳定性，要求算力终端与学生终端及主机为同一品牌，提供声明函。
二、课堂分析软件
1.系统支持对教室环境的3D还原重建，形成桌椅、讲台、一体机的真实环境建模；支持正前方、左前方、右前方、左后方、右后方5种视角转换。
2.在3D课堂孪生界面中，通过课桌的颜色深浅展现学生上台次数、举手次数、问答次数计算学生活跃程度。
3.在3D课堂孪生界面中，支持在地面上显示教师的巡堂轨迹，颜色不同代表停留时间不同。
4.系统支持通过教学大语言模型，生成教学建议，教学大模型具备至少70亿参数量，2200亿训练语料，支持至少16Ktoken输入；
5.系统通过教学大语言模型，根据教学内容自动生成师生问答、课堂互动、新课标落实三个维度的课堂反馈建议，可查看全部提问、符合知识性目标的提问、不合适的提问、提问优化建议、课堂互动建议、基于新课标的亮点和改进建议。
6.系统支持统计课程时长、课堂中教师讲授时长、教师讲授字数、教师授课平均语速。
7.系统自动统计教师授课、师生互动、小组讨论、课堂练习的时间分布情况。
8.系统通过语音识别技术、自然语言处理，将课堂中老师和学生的声音转写为文字，按照前后文逻辑关系自动切割为不同的片段；片段支持展开查看详细文字，支持跳转到文字段落对应的视频片段。
9.系统支持通过弗兰德斯编码规则对课堂数据进行每秒1次的打点，自动计算出启发/指导比（I/D）、学生稳态比（PSSR）、教学内容比（CCR）、学生发言比（PIR）、教师提问比（TQR）、教学/调控比（TRR）的指标数值，通过雷达图呈现。
10.系统支持以海报、二维码、链接的方式分享给他人。系统支持在移动端查看报告。
11.根据《阿克苏地区智慧教育服务云平台开放平台接入管理办法》，此设备应用系统或平台需接入阿克苏地区智慧教育服务云平台开放平台，实现用户通、数据通、应用通、资源通。</t>
  </si>
  <si>
    <t>有源音箱</t>
  </si>
  <si>
    <t>1.采实现多媒体扩音以及本地扩声功能。
2..输出额定功率≥2*15W。</t>
  </si>
  <si>
    <t>对</t>
  </si>
  <si>
    <t>音视频管理一体机</t>
  </si>
  <si>
    <t>1)处理器：E3系列或其他系列处理器
2)内存类型：DDR4
3)内存空间：≥16GB
4)硬盘接口：SATA3.0
5)硬盘类型：3.5英吋HDD
6)硬盘空间：物理空间≥25TB
7)设备高度：≤1U
8）液晶显示器，尺寸≥21寸</t>
  </si>
  <si>
    <t>巡课显示终端</t>
  </si>
  <si>
    <t xml:space="preserve">1.屏幕物理尺寸≥55吋。
2.屏幕分辨率≥3840*2160。
3.屏幕刷新率≥60Hz。
4.屏幕可视角度≥±176度。
5.整机功耗≤120W。
</t>
  </si>
  <si>
    <t>巡课运行终端</t>
  </si>
  <si>
    <t>1.通过安全可靠测评认证处理器，8核，8线程，工作频率≥3.0GHz，L3缓存≥32MB
2.▲内存：8GBDDR43200MT/s内存或以上，支持≥2个内存插槽拓展；
3.▲硬盘：≥256GBM.2NVMeSSD硬盘，支持拓展≥1个M.2固态硬盘，支持拓展机械硬盘；配备2G独立显卡
4.集成标准声卡，可拓展内置扬声器；
5.机箱无需工具可实现内存条、固态硬盘、机械硬盘、独立显卡、电源的拆装和维护；
6.前置面板接口：USB3.2接口≥5个；≥2个麦克风接口，其中至少包括1个3.5mm四段式耳麦接口，1个3.5mm三段式麦克风接口；
7.关机状态下，支持≥2个前置USB端口对外供电，包含USB-C接口。
8.后置面板：USB3.2≥4个，支持键盘开机；HDMI≥1个；DP≥1个；VGA≥1个；音频输入≥2个；音频输出≥1个；RJ45≥1个；
9.内部接口：PCIEX16≥1个；PCIEX8≥1个；PCIEX1≥1个；M.2≥2个；SATA≥2个；
10.机箱体积：≤10L；
11.电源：电源功率≤180W，电源转换效率≥88%
12.采用直插电源，电源与主板不通过软质线材连接；
13.具备机箱防尘滤网，防止灰尘吸入机箱。防尘滤网可以在不拆开机箱的情况下便捷拆卸清洗；
含不小于24寸显示器</t>
  </si>
  <si>
    <t>部署及辅材</t>
  </si>
  <si>
    <t>专业音频线、视频线、电源线、网线、交换机、插座、hdmi线、机柜等安装部署及调试</t>
  </si>
  <si>
    <t>批</t>
  </si>
  <si>
    <t>3.智慧教室巡课中心</t>
  </si>
  <si>
    <t>视频拼接服务器</t>
  </si>
  <si>
    <t>机架式安装，金属结构机箱;
2、整机规模支持输入不少于28路接口，输出不少于16路接口，输入接口支持单链路和双链路输入模式切换;
3、输出板卡支持不少于8个图层，支持图层在输出接口间漫游，可进行图层参数设置;
4、支持双主控卡热备份，主备卡实时同步设备固件程序和用户数据，主卡掉线的情况下，备卡自动接管设备;
5、支持对输入图像画面添加台标，可调整台标文字背景、位置；支持OSD文字叠加显示，并可对OSD属性进行调节，包括但不限于字体间距、颜色、透明度等;
6、支持不少于2000个用户场景，支持多场景分组合、场景一键轮巡等;
7、为了提升设备的故障排查效率，可监测设备温度、电压、风扇在线状态，可监测板卡信号状态，输入源信号丢失时，可上报预警提示信息；
8、可通过移动终端进行无线控制，实现图层编辑、信号更换，场景保存／调取、画面控制等操作;
9、支持用户权限分级管理和设置，超级管理员用户可分配用户使用权限，支持多用户同时在线编辑、控制、上屏操作，可预览其他用户操作;
10、系统支持实时上屏和预编上屏两种模式，实时上屏模式可实现用户编辑实时上屏显示；预编上屏模式支持在软件端进行显示内容预编辑后，再上屏显示;</t>
  </si>
  <si>
    <t>LED显示屏</t>
  </si>
  <si>
    <t>1.像素点间距：≤1.57mm，LED灯珠采用top型。
2.净显示尺寸：≥3.6m×2.025m；分辨率：≥2304*1296。
3.箱体采用一体成形的压铸箱体，采用直接贴合自然散热技术，无风扇设计；箱体厚度≤31mm，箱体重量≤4.5kg，箱体尺寸≥600mm×337mm。
4.亮度:100～600cd/㎡可调，白屏亮度≥600cd/m²，亮度均匀性≥98%，色度均匀性△X、△Y值≤0.0008。
5.对比度≥10000:1，垂直视角≥170度，水平视角≥170度。
6.刷新率≥3840Hz，灰度等级≥16bit。
7.产品采用集成化设计，电源、接收卡、转接板三合一，即箱体内接收卡、电源、转接板的线路及元器件都集成在同一块PCB板上（接收卡和电源非插拔、焊接或螺丝固定于PCB板上），接收卡控制方案（FPGA）为国产芯片，功能包含但不限于交/直流电源、接收卡，配合不同点间距灯板即可正常工作；
8.采用前全维护、前安装设计，灯板与三合一板采用硬连方式（两块板卡连接无需排线、电源线），灯板支持热插拔，所有元器件皆可从正面拆装、维护，有效节约安装空间。
9.显示屏具备自动Gamma矫正技术，通过构造非线性校正曲线和色坐标变换系数矩阵实现了显示效果的不断改善，各项重要指标如色彩还原性、色温调节范围、亮度均匀性、刷新率、换帧频率等，均符合光电标准。
10.当整机需要多画面显示(两分屏、三分屏或四分屏)时，每个分屏的窗口大小支持用户自定义。
11.支持7*24H连续正常工作，平均无故障运行时间≥100000小时。
12.支持HDR2.0高清显示，色域覆盖率≥110%NTSC。
13.LED显示大屏蓝光辐射能量符合A级。
14.配套安卓系统（推荐分辨率不大于3840*2160使用）：配套≥Android9.0操作系统，≥2×Cortex-A72大核+≥4×Cortex-A53小核，频率≥1.8Hz，内存≥4G，存储≥32G。
15.具有智能（黑屏）节电功能，黑屏状态可节电40%以上。
16.▲设备接口：USB3.0×1，USB2.0×1，HDMI-IN×1，3.5音频输出口×1，Type-C接口×1，光感接口×1，RS232接口×1，亮度调节接口×2；
17.设备内置电源管理，无需额外配置配电柜，最大功率≥7.5KW/220V；设备内置可控硅智能调节模块，替代继电器完成可控整流作用，在交流电路中实现开关及调压作用。
18.具有实体遥控器（红外、蓝牙）两种控制方式，实现对屏幕的亮度、色温、对比度、信号源切换、开关机、功能选择、分屏控制等操作；
19.内置Android操作系统，硬件配置CPU:2×Cortex-A72+4×Cortex-A53,2.0GHz，内存容量≥4GB，存储容量≥16GB；
20.设备安卓卡和发送卡二合一高度集成设计。输入电源支持AC240V，50/60Hz输入；
21.具有无线传屏功能，电脑通过无线投屏，把屏幕传到LED显示屏且不影响电脑上网功能(Windows,MacOS)；支持手机/平板投屏(Android/iOS)，传输平均延迟≤130ms，可通过连接局域网或连接WIFI热点投屏；
22.设备具有PC节目发布和显示屏控制、局域网节目发布和显示屏控制功能，支持集群远程节目发布和显示屏控制、集群远程监控；</t>
  </si>
  <si>
    <t>布线及辅材</t>
  </si>
  <si>
    <t>包含线材.线管.钢构架、拼接屏电源、插线板、六类网线辅材、机柜、设备安装、运输等。</t>
  </si>
  <si>
    <r>
      <rPr>
        <b/>
        <sz val="12"/>
        <color theme="1"/>
        <rFont val="宋体"/>
        <charset val="134"/>
      </rPr>
      <t>温宿县第二中学</t>
    </r>
    <r>
      <rPr>
        <b/>
        <sz val="12"/>
        <color rgb="FF000000"/>
        <rFont val="宋体"/>
        <charset val="134"/>
      </rPr>
      <t>智慧创客教室设备</t>
    </r>
  </si>
  <si>
    <t>一、人工智能实验室</t>
  </si>
  <si>
    <t>C类无人飞行器(含拓展包)</t>
  </si>
  <si>
    <t>一、开源平台无人机参数：
1、无人机旋翼数：≤4
2、无人机轴距：≥210mm
3、整机尺寸：≤400mm×400mm×200mm
4、整机重量：≤300g
5、供电电压：≤12V
6、飞行时间：约18分钟
7、电池容量：≥1000mah，35C放电
8、活动半径：0-700m
二、产品功能
1、支持Scratch/Mind+编程，可自行开发编程模块
2、可安装电子磁铁、激光避障模块、电子抓手、激光模块
3、遥控模式下支持一键起飞、降落，碰撞急停，一键设置机头方向，一键回正
4、可识别二维码、条形码
5、可识别色块、形状、人脸及巡线飞行（可识别不同颜色的轨迹路线）
6、Scratch/Mind+编程模式下，支持语音控制，右上角，左上角，不同角度飞行。
7、支持二维码编队表演/UWB基站编队表演
8、可提供自研电子靶，无人机激光模式下，可实时在编程软件显示打靶数值
三、产品清单
1、无人机≥1套、Y4快速充电器≥1套、保护罩≥1套、备用螺丝≥1个、备用桨叶≥1套、1000毫安电池≥12个、数据线≥11根、固件更新下载线≥1根、此款设备匹配配套课程且课程可支持专用教学平台使用、匹配专用模拟器
四、功能使用
1、无人机定位方式：融合式光流、视觉、气压、激光定位。
2、无人机抗风等级6级，降落精度最多偏差0.lm。
3、无人机配备航行灯，红色绿色灯光灯光亮度颜色可调。</t>
  </si>
  <si>
    <t>C类场地</t>
  </si>
  <si>
    <t>最新信息素养机器人C类竞赛地图道具包：1.5米竖杆≥7套；1米竖杆≥3套；50cm圆环≥1套；60cm圆环≥1套；70cm圆环≥1套；30厘米直径×3厘米厚圆盘≥4个；信息素养机器人C类竞赛地图≥1张</t>
  </si>
  <si>
    <t>竞赛拓展套件</t>
  </si>
  <si>
    <t>电子磁铁≥1个、炭纤维机械爪≥1个、激光模块≥1个、红外模块≥1个、红外接收靶≥1个、避障模块≥1个（可安装前后左右四向避障）</t>
  </si>
  <si>
    <t>高速3D打印机</t>
  </si>
  <si>
    <t>一、产品结构参数
1、产品名称：高速3D打印机
2、喷头数量：1个
3、打印尺寸：长宽高（mm）≥420×420×500mm；
4、打印速度：≥600mm/s；
5、打印精度：≤0.1mm；
6、打印平台：集成式高温铝基板发热板，最高温度90℃
二、产品电气参数
1、喷嘴功率：DC24V-40w加热；配备金属热端，喷嘴峰值温度可达300℃；航空级陶瓷基材料复合喉管阻高温，不易堵头。
2、输入电压：AC220V，50Hz~60Hz
3、工作电压：DC24V-14.6a350W
4、文件格式：支持.STL/.OBJ/.AMF/.JPG/.PNG等多种文件格式
三、机械结构：
1、X.Y轴采用工业直线导轨，装配误差0-0.03mm，重复定位进度≤0.025mm
2、Z轴直线光轴模组加高精度丝杆，配合消隙螺母，重复定位精度≤0.012mm
3、远端送丝打印头总成，简易拆卸，方便维护
四、其他
1、静音模式≤44dB
2、≥4.3寸多角度翻转触控屏
3、AI炒面检测：AI智检，"炒面"异常即时捕捉，AI通过视觉算法分析，一旦检测到"炒面"，将第一时间通知用户进行检查。
4、皮带松紧检测实时监测皮带张紧程度，及时发现异常并提醒，保障模型顺利打印。
5、断电续打无惧异常中断，消除异常后恢复打印。
6、设备需通过用电安全防护、电器绝缘保护、摇摆试验等安全标准。
7、设备需通过自动调平功能：自动调平功能检测标准
8、设备需通过监控功能：可实时图传监控，将画面同步手机APP检测标准</t>
  </si>
  <si>
    <t>三维建模软件（竞赛版）</t>
  </si>
  <si>
    <t>1.配套提供标准化教学资源，课程内容包括“教学目标”、“重难点分析”、“任务分析”、“教学内容”、“课程拓展”、“展示评价”等部分组成，资源内容包括教材、教案、教学PPT、教学视频、模型文件。课程与学科紧密联系，《三维设计基础课》、《3D创意与生活》、《传统文化与科技》、《3D玩偶设计师》、《个性学习空间》、《创新生活用品》、《适用生活用品》、《甲壳虫小汽车》等系列课程，每套课程不少于8课时。
2.触屏操作：支持Windows系统或国产系统的触屏白板设备操作。
3.设计功能：可实现实体设计、草图绘制、参数化建模和模型编辑功能。
4.特殊功能：可以通过造型表面上的多个点来控制造型变形；可对造型进行扭曲、折弯、锥度等多种变形处理。
5.输出格式：可输出*.igs、*.stl、*.obj、*.3mf等常规格式。
6.浮雕建模：可以将*.jpg、*.png格式图片直接生成浮雕造型。
7.stl模型编辑：可以实现STL模型和实体模型、STL模型和STL模型之间的布尔运算，并生成新的STL模型。
8.积木/Python编程建模：在同一软件内可以直接用积木编程和Python编程进行建模，并且两类编程内容可以时时互换。
9.电子硬件：软件内置不少于7家国内外电子硬件厂商模型库。通过加载的硬件模型，在造型上自动生成与其相配合的结构或孔位，也可进行尺寸修改。
10.矢量图生成：可以直接将*.jpg、*.png、*.gif、*.bmp、*.tif等格式的图片自动转换成二维草图。
11.3D打印：具备切片功能，可输出打印文件;内置不少于7家国内外3D打印设备厂商切片软件接口，可以一键导入切片软件中，无需格式转换。
12.3D场景：全方位的3D场景，上下、左右、前后360度观察模型所在环境，展示效果更逼真。
13.智能辅助教学：在软件内可实现边学习边实操的教学模式，支持创建学。习资源或教学课件。
14.资源与管理：软件和网络资源社区无缝连接，提供免费的个人云盘和学校云盘。用户可直接在软件里拖曳下载云盘中的三维模型，也可以将软件中模型直接上传到云盘。</t>
  </si>
  <si>
    <t>三维建模软件</t>
  </si>
  <si>
    <t>常规专业CAD软件从草图生成三维模型的建模方法，提供了一些简单的三维图形，通过对这些简单图形的堆砌和编辑生成复杂形状。利用“傻瓜式”建模搭积木，能随心所欲地在软件里建模。
1.曲线建模，支持导入平面图片建模、文字建模、自定义绘制图形建模等多种建模方式。提供平面绘图工具，比如直线、折线、曲线及矩形工具，用于设计复杂线条。提供10种以上的艺术曲线，比如心型线、肾形线等。
2.3D浮雕建模，支持导入平面图片、文字以及自定义绘制图形，并能一键式生成可制造的立体透光浮雕模型。生成的立体浮雕模型类型包括:平面型、圆柱面型等，并可选择内向、外向模式。
3.参数建模，支持全参数交互式驱动建模方式，用户可修改尺寸、角度等参数，改变模型的大小、位置、姿势，生成新的模型。
4.一键平置，在移动模型的过程中，可以一键将模型移动到水平面上，方便切片。
5.自动放平，在旋转模型的过程中，可以一键将模型放平，软件自动为模型找到合适的旋转角度进行旋转，方便切片。
6.文字建模，支持输入文字，即可生成立体文字模型，支持主流字体，软件内置10种以上字体，生成的3D文字可进行竖直弯曲和水平弯曲，并且可以调整文字的弯曲半径和角度。
7.曲面建模，支持挤出、移动长方体盒子的面生成多面体，通过细分曲面的方式生成3D模型。支持五分法分割面，生成新的面。支持移动多面体的边，改变多面体的形状。包含球、圆柱、正方体3种内置基本体。
8.拉伸建模，支持从二维封闭曲线垂直拉伸得到3D模型，导入图片作为二维草图的绘制向导，并内置网格线作为绘制参考。
9.旋转建模，支持从二维曲线沿轴旋转得到3D模型，导入图片作为二维草图的绘制向导，并内置网格线作为参考线，可人工设置曲线是否封闭。软件可自动对曲线进行补全，从而生成旋转体模型。
10.切片软件集成，支持切片功能，设置层厚、壁厚、填充密度、打印速度等参数，从3D模型计算得到打印机的执行文件，并支持单层/多层/全部等模式可视化查看打印路径。</t>
  </si>
  <si>
    <t>3D打印耗材</t>
  </si>
  <si>
    <t>重量:≥1KG;直径：≥1.75MM
多色可选颜色，包含红黄绿蓝白黑等</t>
  </si>
  <si>
    <t>激光雕刻机</t>
  </si>
  <si>
    <t>智能激光雕刻机：
机器尺寸：≥667×595×260mm(L×W×H)
包装尺寸：≥730×670×235mm(L×W×H)
基本参数：
雕刻面积：≥400mm×400mm
雕刻速度：≥600mm/S
激光功率：≥5W（先进半导体蓝光激光模组）、可吹气/吸气半导体激光头
激光对焦：旋钮式定焦针
激光能量控制：1~100%
雕刻精度：≤0.01mm
支持图形格式：JPEG/BMP/TIF/SVG
适用加工材质：竹木制品、纸张、塑料、皮革、食物、叶雕等4mm材料
输入电压：AC220V/50Hz
结构：全封闭一体式耐火外壳、高透清晰滤光防护罩，超强排烟风扇、活动栅格底板可增高。
接口：即插即用的标准USB高速传输接口，USB有线传输/WiFi无线传输/TF卡离线
摄像头：≥500W高清摄像头，即时监控
安全保护：紧急制动系统，保障安全，倾斜制动系统
即停防护：检测到防护罩开启，雕刻过程将自动暂停。
可调节灯光：在昏暗的环境中照亮雕刻工作区域
操控：可电脑操控、手机APP操控（支持国产，MAC，Windows，i0S，Android系统）</t>
  </si>
  <si>
    <t>激光切割机</t>
  </si>
  <si>
    <t>基本参数：
雕刻面积：≥600mm×400mm
雕刻速度：0~1200mm/s
激光功率：≥60W
激光能量控制：1~100%
最小形成文字：中文≥1.5mm英文≥1mm
支持图形格式：BMP、JPEG、GIF、TIFF、PCX、PLT、AI、TGA、DXP
适用加工材质：木板、亚克力、纸板、布料、ABS板、涂层金属、竹制品、大理石、有机玻璃
辅助装置：吸排风装置，水冷却系统
输入电压：AC220V/50Hz
机床外形尺寸:长(mm)×宽(mm)×高(mm)：≥1150×1050×1175 
机床包装尺寸：≥1200×1100×1225mm
即插即用的标准USB高速传输接口</t>
  </si>
  <si>
    <t>激光切割机配套课程</t>
  </si>
  <si>
    <t>课程配套课程与教学资源：网上教学资源库，拥有海量教学资源。配备操作入门教学课程，基础、进阶等教学课程，提供≥30个案例的制作过程；</t>
  </si>
  <si>
    <t>基础通用板材</t>
  </si>
  <si>
    <t>1、三夹板≥50张
2、亚克力≥50张
3、木棒≥20根</t>
  </si>
  <si>
    <t>智能四足机器狗</t>
  </si>
  <si>
    <t>硬件参数：站立尺寸≥670×350×650mm，趴下尺寸：≥720×500×290mm，主体为铝合金和高强度工程塑料
APP模式与步态：具备遥控、跟随、智能三种模式，支持姿态展示、慢跑等5种步态。
特技动作：支持≥27种特技，如握左手、跳舞等。
主要功能模式：可站立趴下、遥控操作、人体跟随、自主闲逛，还能智能避障。
交互功能：有AI语音、触摸、表情等交互方式，支持拍照录像、实时图传。
编程与升级：支持图形化编程和固件升级，APP有中文语言。
语音识别：支持中文和英文语音交互，离线语音有对应的动作库。
其他特性：供电33,6V最高，可设置运动速度、软急停，有异常告警提示。
支持二次开发</t>
  </si>
  <si>
    <t>高动态人形机器人</t>
  </si>
  <si>
    <t>1、体型参数：身高≥1.70m；体重≤65kg；主体结构材质：铝合金、钢材；手臂臂长≥750mm。
2、行走速度：能够实现全向行走，速度≥2km/h。
3、核心技术：支持算法：全向行走步态算法、状态估计算法、运动控制算法、全身力控算法、抗扰动态平衡控制算法、视觉识别算法等。
4、支持双臂精细操作二次开发、支持动力学仿真。
5、自由度：≥41个自由度。其中：腰部自由度≥1（腰部转向角度≥±120°）；肩关节≥3*2；肘关节≥1*2；腕关节≥3*2；灵巧手≥6*2；髋关节≥3*2；膝关节≥1*2；踝关节≥2*2；颈关节≥2*1。
6、关节通讯协议：EtherCAT总线通讯，控制速率：≧2KHz。
7、本体最大关节扭矩≧400Nm
8、单臂负载：≧5kg
9、支持5G模块通信
10、视觉传感器：立体视觉相机，当景深/红外每秒30帧时，分辨率为1280×800；RGB（红绿蓝）每秒60帧时，分辨率为1280×800；支持物体识别、定位和追踪；头部≥1个，双手手腕≥1个，腰部≥1。
11、IMU参数
1）精度：俯仰/横滚方向≤0.2度，航向角漂移≤0.2度
2）陀螺仪:满量程≥2000度/秒；零偏不稳定性≤2.5°/h；
3）加速度传感器：满量程≥12g；零偏不稳定性：≤30ug；
4）机械性能：工作温度-40到85摄氏度。
5）接口/IO：加速度输出频率≥1000Hz。
12、驱动器：驱动器≥13个，最大电压100V，连续电流80A，峰值电流100A
13、控制系统：运动控制系统性能内存不低于64G，硬盘不低于500G；感知交互系统算力不低于275Tops。
14、电池及续航：满电电压≥60V；容量≥12Ah。支持不关机站立换电功能，保证连续工作。
15、功能：实现不平整地面稳定行走，自适应不平整地面高度≥2cm；支持3D深度视觉技术。
16、二次开发开放接口：音频接口、雷达数据接口、相机数据接口；支持整机行走控制；各关节扭矩、速度和位置控制；手臂高精度灵活操作控制；末端执行器控制接口。
17、麦克风模组：具备高质量远场拾音和降噪功能.
18、配套文档：提供配套详细开发文档，包括如下API（机器人移动控制API、手臂控制API、机器人视觉API、机器人语音API、机器人手臂正逆解API、机器人硬件层API、机器人末端执行器API）、机器人案例（VR使用案例、遥控器开发案例、单步控制案例、Apriltag检测案例、灵巧手手势使用案例、移动路径轨迹规划案例、数据采集案例、yolo目标检测案例、手臂正逆运动学案例、手臂轨迹规划案例、键盘移动控制案例）。
19、遥操作支持：可选配VR眼镜和手柄等穿戴设备，支持遥操作和数据采样。
20、灵巧手：
（1）整机尺寸：单手长度≥183mm±5mm,单手宽度≥86mm±5mm;单手重量≥547g±5g；
（2）电机/自由度：≥6*高性能精密微型电机；≥10自由度仿生关节；支持精细操作控制，防堵转控制，防摔防抖控制；
（3）单指最大负载≥8kg，整手最大负载≥30kg，单指最大捏力≥30N，五指握力≥50N；
（4）最大开合距离（食指与拇指）≥113mm，手指最大速度（开合时间)≤0.8s，操作精度≤0.1mm；
（5）工作参数：供应电压8.4~28V，最大电流3A，工作温度-10℃-40℃；
（6）通讯方式：RS485协议，支持SDK控制；
（7）传感器配置：位置传感器、电流传感器；
（8）遥操作要求：可支持遥操作，实现智能动态规划；
21、国产化系统支持。
22、激光雷达参数：
1）扫描模式：非重复扫描；
2）量程（@100klx）：40m@10%反射率，70m@80%反射率；
3）近处盲区：≤0.1m；
4）视场角（HXV）：360°X59°；
5）测距随机误差（@1δ）：≤2cm（@10m），≤3cm（@0.2m）；
6）角度随机误差（@1δ）：＜0.15°；
7）光束发散度：典型值：0.1°x1°；
8）点云输出：≥200，000点/秒；
9）点云帧率：≥10Hz；
10）数据网口：100BASE-TX以太网；
11）供电电压范围：9~27VDC；
12）功率：额定功率≤6.5W，启动功率≤18W；
13）工作温度：-20℃~55℃；
14）防护级别：IP67；
15）IMU：ICM40609。</t>
  </si>
  <si>
    <t>朗读亭</t>
  </si>
  <si>
    <t xml:space="preserve">一、整体硬件
1、设备主体：朗读亭框体1 个，采用优质冷扎板折弯焊接成形，表面做喷粉防锈处理。尺寸: 长（L）≥1.75[m] × 宽（W）≥1.45[m] ×高（H）≥2.78 [m] ，钢化隔音玻璃厚度≥10mm，支持但不限于全仓紫外线消毒。
2、▲功能主件：触摸点播屏1个，主显示器≥32英寸；影像字幕显示屏1个；触摸屏≥21.5英寸，分辨率≥1920*1080；
3、主控机1个；四核及以上高频处理器，内存≥4G，存储容量≥32G ；
4、设备附件：麦克风≥2个，需配备麦克风固定套筒和支架，频率响应：20-20000 Hz，阻抗：≥120Ω ，灵敏度：≥-38dB；；头戴式耳机≥2个，灵敏度≥96dB，频率响应：15-22000Hz；座椅≥2个；
5、监控摄像头：最高分辨率≥1920×1080，内存卡≥32G；
6、门禁：支持但不限于刷卡、密码等,兼容IC和ID卡。 
7、定时器：支持但不限于在设备界面以及管理后台设置使用时间，支持多组定时设置，断电记忆，断电无需重新设置。
二、朗读亭APP软件功能
1.搜索功能：支持但不限于按素材或作者名字首字母进行模糊搜索。
2.素材管理：支持但不限于用户手机扫码上传自有素材，使用个人上传素材进行录音；支持对素材进行错误标记或截图上传。
3.朗读功能：支持但不限于配乐朗读、视频录制、绘本配音、快速朗读等，视频作品清晰度不低于720P，朗读作品支持自动同步到个人中心（需配置摄像头）。
4.试听他人：用户可试听某一素材全国所有读者的朗读作品。
5.作品广场：支持但不限于展示热门作品、最新作品、机构作品排行、全国作品排行。作品详情支持播放、点赞、去朗读等功能。
6.AI朗读助手（智能朗读老师）：采用但不限于语音合成、语音识别、语义理解、图像处理、人机交互、虚拟形象等多项人工智能技术打造，可进行语音交互与对话，进行素材搜索、调节音量、售后答疑、智能聊天、心理疏导等，支持更换设置AI助手形象。
三、管理软件
1、后台首页：包含但不限于屏保设置、登录管理、作品管理、用户管理、设备管理、素材资源管理、测评管理等。支持查看朗读作品量、资源朗读数、登录访问数等。
2、活动管理：支持查看活动列表和活动数据分析，可一键生成但不限于活动报表pdf，包含访问量、投票量、访问人数、报名人数、活动作品数量、作品播放量、作品点赞量、作品分享量、作品收藏量等。
四、资源
1.朗读文章类资源总数≥300000篇，包含但不限于：诗词大汇、英语名篇、诗歌散文、经典文学、党性教育、习主席语录、小语种专区等；支持用户方个性化展示素材分类；
2.视频配音≥660个：包含但不限于华语影视、外语影视、名人故事、演讲训练营、优秀记录片等分类；
3.朗读背景音乐储备≥8000首，包含但不限于安静、轻快、史诗、感人、进取、浪漫、悲伤等类型；
4.名家朗读示范音频≥2700个，包括但不限于中华古诗文经典诵读等专业音频；
5.中国地方方言朗读≥400篇，以更好的保护中国非物质文化的方言。
</t>
  </si>
  <si>
    <t>个人团体型无人机</t>
  </si>
  <si>
    <t>1.轴距：≥206mm，2.留空时间：≥15min左右,重量：＜280g,4.通讯模式：2.4GHz，5.机身材质为安全环保材质，6：飞机可通过工具实现拆解和组装，可满足多次的组装和拆解，随机附送专用工具，7：桨叶需实现全保护，配备锂离子电池不少于一块，8.接口：MiniUSB接口和FPV外接口，9.遥控器可以拆装，元器件裸露方便学习，遥控器具备教练模式方便教学和竞赛，并配备MiniUSB接口方便固件升级，10.控制和学习软件：配备调参软件实现多模式飞行控制及无人机和遥控器的固件升级，1.全国青少年无人机大赛-旋翼赛个人飞行赛（初中.高中组）。2.全国青少年无人机大赛-旋翼赛团体接力飞行赛（小学.初中.高中组）。3.全国青少年无人机大赛-旋翼赛物流搬运赛（小学.初中.高中组）</t>
  </si>
  <si>
    <t>个人团体型无人机资源包</t>
  </si>
  <si>
    <t>配件包：专用充电插座（x1）•备用桨叶（x20）•螺丝包（x1）•固定柱包（x1）•桨保护罩（x3）•教练线（x2）螺丝刀（x2）•7号电池（x20）•专用收纳工具箱（x1）•备用锂电池（x5）•内六角扳手（x2）</t>
  </si>
  <si>
    <t>物流搬运赛教学套装</t>
  </si>
  <si>
    <t>适配飞200无人机使用,一块电磁铁主板,一根连接线,3个铁块（大中小三种规格各1个）,8根塑料连接柱,一本说明书</t>
  </si>
  <si>
    <t>三合一赛道</t>
  </si>
  <si>
    <t>赛道搭建材料与全国青少年无人机大赛使用赛道相同，∅50cm圆圈1只，∅60cm圆圈2只，∅70cm圆圈7只，1.5M杆22根，1M杆5根，夹子25只，可注水底座22只，专用起降垫2只</t>
  </si>
  <si>
    <t>编程端</t>
  </si>
  <si>
    <t>处理器：≥1颗通过安全可靠测评要求国产处理器，核数≥8核，主频≥2.8GHz
内存：容量≥16GBDDR4，≥2个内存插槽。
硬盘：配置≥512GBM.2NVMeSSD硬盘。
接口：USB3.0接口≥2个，USB-C接口≥3个（含1个全功能type-c接口），标准RJ45网口≥1个，HDMI接口≥1个
屏幕：≤14英寸,分辨率≥1920*1080，≥180°开合。
电源：电池容量≥70WH，适配器功率≥65W，适配器输出接口形态Type-C。
无线网络：支持WiFi并向下兼容，支持蓝牙。
服务：针对产品提供原厂三年质保及上门服务。
操作系统：预装正版国产操作系统，支持多系统运行。
正版软件（终身授权使用）：支持流程图编程.标准C语言编程.Python编程.Scratch编程.动作编辑器五种编程方式，可一键切换。流程图模块包含所有端口功能，支持子程序功能等可视化编程。含有动作.传感器（侦测）.控制.程序.数据.高级.巡线7大功能模块；基于全新QT平台开发，可适用于国产统信、麒麟、Windows等主流操作系统，同时可以多线程编程。流程图可自动生成C语言，C语言支持指针.数组.结构体等复杂应用。库函数全开放。Scratch编程，基于Scratch3.0进行开发，继承了Scratch3.0强大的功能和体验，让编程就像搭积木一样简单，只要识字便能开始学习编程，让孩子循序渐进地掌握编程技能。Python是一款被广泛应用于AI.数据分析等前沿领域的编程语言，已取代VB成为信息技术教育和等级考试的新标准。在AIModule软件种，孩子可以直接使用Python语言编写程序，进阶学习专业编程。1.交互式中文图形化编程软件。2.同时支持初级实验箱.机器人.Arduino主控板.掌控板等多种硬件编程。3.自动识别硬件接入COM端口，提供软件监视器实时监测硬件接入的传感器信息及状态。4.能实现图形模块与Arduino指令的转换，支持在线和脱机。
支持图形化编程和代码编程的多功能软件平台，包含先进的编程辅助功能，如交互式提示.程序调试.异常处理等，降低编程入门的门槛，为人工智能教育普及提供基础保障。1.支持硬件仿真功能，显示硬件上程序运行的效果。2.支持科学探究功能，以图表形式记录实验数据，支持全屏显示，支持PNG.EXCEL.PDF.SVG等不同格式保持实验数据。3.支小程序等物联网功能模块。4.支持变量.函数.列表.元组.字典.集合.文件等操作。5.支持文件系统管理，快速导入/导出文件。6.内置教程，含视频.文档.课程案例，帮助快速入门。7.支持图形化模块程序文件和代码程序文件存取。8.支持语音识别.图像识别等人工智能项目设计需求。9.支持程序刷入上传/在线运行功能，方便调试程序。10.支持掌控板反读，获取掌控板文件信息。11.支持自动识别com端口并连接，支持在线检查更新与刷新固件。12.支持白天和夜光两种背光模式。13.支持图形化和代码同屏显示。14.支持对硬件和语法进行扩展，支持自定义图形化指令。15.支持在线编程协助，一键寻求帮助，快速进入社区互动。16.支持代码库功能，在线保存并分享程序，可一键加载。17.支持硬件编程.python.jupyter三种任意一种编程模式，满足不同编程需求。</t>
  </si>
  <si>
    <t>创客专用打印机</t>
  </si>
  <si>
    <t>支持国产操作系统，非支持国产系统一律禁止采购
1.自动双面打印
2.一键驱动安装
3.以黑色打印文本
4.身份证复印，票据复印
5.打印速度：≥18ppm(A4)/19ppm(Letter)
6.扫描分辨率：≥1200x1200dpi
7.首页输出时间：黑白：10s/彩色：11s
8.彩色扫描：支持
9.打印月负荷：≥30000页
10.扫描输出功能：扫描到PC，邮件，FTP
11.分辨率：≥1200x600dpi
12.纸张输入容量：自动纸盒：≥250页多功能进纸器：1页
13.CPU:≥1GHz
14.内存：≥1GB纸张输出容量：≥100页
15.双面打印：自动双面机器体积：≥401*411*314mm
16.打印语言：PCL6/PS3
17.接口类型：高速≥USB2.0;
18.噪音水平：打印：≤52dB(A)复印：≤54dB(A)静音：≤47dB(A)待机：≤30dB(A)
19.有线网络：IEEE802.310/100Base-Tx
20.复印速度：≥18ppm</t>
  </si>
  <si>
    <t>创客实验室桌椅</t>
  </si>
  <si>
    <t>桌面尺寸：≥长2400*宽1200*高750mm，桌面采用≥25mm厚度橡胶木(实木）板材，木纹原色，打磨后皮喷清漆处理，桌体采用钢架结构，桌体桌腿采用直径≥50的方管，厚度≥1.2mm，桌体横梁链接整个桌架，横梁是采用≥50x25的粗方管，整体焊接处无脱焊、焊穿，结构牢固美观，经过除油、酸洗、磷化、打、静电喷塑。高温固化，无脱落，喷塑层厚度均匀，表面光滑平整，色泽均匀、颜色为灰白色喷塑，脚垫采用ABS注塑脚垫，可调节高低。颜色可选择
椅子：
每套桌子配六张靠背椅≥长470*宽420*高445mm凳面加厚高密度海绵，靠背采用加厚PP新料，椅架实心钢筋交叉受力。
颜色可选择</t>
  </si>
  <si>
    <t>装修</t>
  </si>
  <si>
    <t>环境设计、改造、信息化布线，涉及墙面、吊顶造型、窗帘、石膏墙、文化建设，视具体环境进行装修，出装修效果图不少于3种供选择</t>
  </si>
  <si>
    <t>二、航空航天科普教育基地</t>
  </si>
  <si>
    <t>展开尺寸：长≥0.7米，宽≥0.3米，高≥0.5米
1:4氢弹原实物同比例缩小制作，2000W激光机切割，
使用1.5MM镀锌板焊接，外部喷涂环氧防锈底漆。打磨原子灰，喷涂汽车面漆。</t>
  </si>
  <si>
    <t>展开尺寸：长≥0.7米，宽≥0.3米，高≥0.5米
1:4原子弹原实物同比例缩小制作，≥2000W激光机切割，
使用≥1.5MM镀锌板焊接，外部喷涂环氧防锈底漆。打磨原子灰，喷涂汽车面漆。</t>
  </si>
  <si>
    <t>展开尺寸：长≥0.4米，宽≥0.4米，高≥2.5米
根据长征2F实物同比例缩小制作，≥2000W激光机切割，
使用≥1.5MM镀锌板焊接，外部喷涂环氧防锈底漆。打磨原子灰，喷涂汽车面漆。</t>
  </si>
  <si>
    <t>展开尺寸：长≥0.4米，宽≥0.4米，高≥2.5米
根据长征3B原实物同比例缩小制作，≥2000W激光机切割，
使用≥1.5MM镀锌板焊接，外部喷涂环氧防锈底漆。打磨原子灰，喷涂汽车面漆。</t>
  </si>
  <si>
    <t>展开尺寸：长≥0.45米，宽≥0.45米，高≥2.45米
根据长征5号原实物同比例缩小制作，≥2000W激光机切割，
使用≥1.5MM镀锌板焊接，外部喷涂环氧防锈底漆。打磨原子灰，喷涂汽车面漆。</t>
  </si>
  <si>
    <t>长征10号1:35</t>
  </si>
  <si>
    <t>展开尺寸：长≥0.5米，宽≥0.25米，高≥3.45米
根据长征10号原实物同比例缩小制作，≥2000W激光机切割，
使用≥1.5MM镀锌板焊接，外部喷涂环氧防锈底漆。打磨原子灰，喷涂汽车面漆。</t>
  </si>
  <si>
    <t>1.2米点赞宇航员</t>
  </si>
  <si>
    <t>展开尺寸：长≥0.5米，宽≥0.3米，高≥1.2米
使用树脂基体和玻璃纤维增强体，部分制品会添加填料、固化剂、促进剂等辅助材料。打磨原子灰，喷涂汽车面漆。</t>
  </si>
  <si>
    <t>1.75米点赞宇航员</t>
  </si>
  <si>
    <t>展开尺寸：长≥0.6米，宽≥0.35米，高≥1.75米
使用树脂基体和玻璃纤维增强体，部分制品会添加填料、固化剂、促进剂等辅助材料。打磨原子灰，喷涂汽车面漆。</t>
  </si>
  <si>
    <t>展开尺寸：长≥0.5米，宽≥0.3米，高≥1.82米
使用树脂基体和玻璃纤维增强体，部分制品会添加填料、固化剂、促进剂等辅助材料。打磨原子灰，喷涂汽车面漆。</t>
  </si>
  <si>
    <t>展开尺寸：长≥1.7米，宽≥1.72米，高≥0.3米
根据919飞机原实物同比例缩小制作，≥2000W激光机切割，
使用≥1.5MM镀锌板焊接，外部喷涂环氧防锈底漆。打磨原子灰，喷涂汽车面漆。</t>
  </si>
  <si>
    <t>展开尺寸：长≥2米，宽≥2米，高≥0.4米
根据运20飞机模型原实物同比例缩小制作，≥2000W激光机切割，
使用≥1.5MM镀锌板焊接，外部喷涂环氧防锈底漆。打磨原子灰，喷涂汽车面漆。</t>
  </si>
  <si>
    <t>展开尺寸：长≥1米，宽≥0.8米，高≥0.25米
根据轰6K原实物同比例缩小制作，3D制作，飞机结构，使用PLA打印耗材，进行恒温（23度左右）进行打印
内部≥1.5MM镀锌板焊接框架，外部喷涂汽车面漆。</t>
  </si>
  <si>
    <t>闭合尺寸：长≥1.5米，宽≥0.25米，高≥0.8米
根据东风41导弹车原实物同比例缩小制作，3D制作，导弹车结构，使用PLA打印耗材，进行恒温（23度左右）进行打印
内部≥1.5MM镀锌板焊接框架，外部喷涂汽车面漆。</t>
  </si>
  <si>
    <t>温宿县第二中学录播教室设备</t>
  </si>
  <si>
    <t>产品名称</t>
  </si>
  <si>
    <t>产品参数</t>
  </si>
  <si>
    <t>互动研讨系统</t>
  </si>
  <si>
    <t>1.智能讲台结构：木结构部分均采用E0级木质板材结构，甲醛释放量≤0.05mg/m³，桌面防静电。
2.智能讲台底座尺寸及外观：（长×宽×高）≥1100×550×1030±5mm，讲台三面环抱式设计，根据人体力学设计，讲台桌面高度合适老师放置教学用品，讲台产品外观桌面平整，悬浮式设计，边缘光滑，无棱角处理，保护师生安全。
3.智能讲台底座提供大容量收纳空间，可供老师放置无线麦克风、粉笔、键盘、鼠标、作业试卷等，时刻保持讲台桌面干净整洁。
4.智能讲台底座自带4只脚杯，脚杯支持地钉锁定，可确保讲台安装更稳固、牢靠，避免师生椅靠、挪动等行为造成人身伤害。
5.智能讲台一体机包含至少21.5英寸电容触摸屏幕，支持10点同时触摸。
6.智能讲台一体机支持通过触控屏幕对一体机的画面进行控制，同时支持同步显示一体机画面，老师讲课无需转身背对学生，提高授课效率。
7.智能讲台一体机设置物理实体快捷按键，两侧按键共≥5个。
8.智能讲台一体机至少具备1个可自定义功能按键，可通过软件设置选择按键功能，包括一键启动白板、一键启动视频展台，一键关闭当前应用程序选项功能。
9.智能讲台一体机设置至少四个USB充电口，对接入设备进行充电，方便学校对教学用品的管理及维护。</t>
  </si>
  <si>
    <t>视频展台</t>
  </si>
  <si>
    <t>一、硬件参数
1.采用≥800万像素摄像头；采用USB电源直接供电，无需额外配置电源适配器；箱内USB连线采用隐藏式设计，箱内无可见连线且USB口下出。
2.A4大小拍摄幅面，1080P动态视频预览达到30帧/秒。
3.整机采用圆弧式设计，无锐角；托板可承重3kg，同时托板采用磁吸吸附式机构。
4.展示托板正上方具备LED补光灯补光灯开关采用触摸按键设计，同时可通过视频展台软件直接控制开关；
5.摄像头支持自动对焦；摄像头部分进行外壳防护等级试验，防护等级达到IP4X级别。
6.为保证兼容性及稳定性，视频展台需与交互智能平板为同一品牌厂家。
二、软件参数
1.支持对展台画面进行放大、缩小、旋转、自适应、冻结画面等操作。
2.支持展台画面实时批注，预设多种笔划粗细及颜色供选择，且支持对展台画面联同批注内容进行同步缩放、移动。
3.支持展台画面拍照截图并进行多图预览，可对任一图片进行全屏显示。
4.老师可在一体机或电脑上选择延时拍照功能，支持5秒或10秒延时模式，可调整拍摄内容。
5.具备图像增强功能，可自动裁剪背景并增强文字显示，使文档画面更清晰。
6.可选择图像、文本或动态等多种情景模式，适应不同展示内容。</t>
  </si>
  <si>
    <t>精品互动录播主机</t>
  </si>
  <si>
    <t>1.主机采用Linux操作系统或者其他国产操作系统，存储容量不低于1TB。
2.主机采用高度集成化设计，能够独立完成但不限于视频采集、音频采集、音视频编码、音视频处理、直播、录制、互动、专业导播、远程运维参数设置功能。
3、支持不小于3路摄像机输入接口、支持≥2路HDMI输入接口；≥3路HDMI接口视频输出。
4、录播主机支持但不限于本地导播功能，支持自动、半自动、手动三种导播模式
5、录播主机需具备D-Mic数字音频接口支持音频“一线通”技术，通过普通“网线”，即可在采集数字音频信号的同时对数字麦克风进行供电
6、录播主机支持不小于1路千兆RJ45网络接口。
7、主机支持出厂设置恢复，能够实时初始化系统状态；
8、主机支持但不限于多功能电源按键，可通过一个按钮实现开机、关机、息屏功能
9、主机具备但不限于一体化触摸屏，支持显示主机版本、IP地址等信息，实时清晰管理设备操控，为确保清晰显示，屏幕尺寸不小于13寸。
10、控制接口不小于1路，支持对接中控协议
11、支持≥4个USB类型接口，其中USB-A接口≥3个，Type-C接口≥1个。
12、支持但不限于自定义录制分辨率，码率和帧率，要求不小于1080p。
13、主机需支持通过互联网，实现对设备的远程配置，支持关机、重启、参数配置操作
14、支持主机完全断电的情况下，从主机线性音频通道上输入的音频可以从主机输出通道输出
15、保证设备稳定运行，要求设备运行无故障运行MTBF不小于20万小时；
录播软件：
1、支持但不限于手动导播、自动导播、半自动导播三种导播切换方式。
2、支持但不限于多种画面布局模式，支持画中画、两分屏、三分屏、四分屏等多种分屏方式
3、支持不少于15种转场特效，支持添加字幕、台标、支持片头片尾添加功能.
4、支持但不限于导播模式可通过互动录播主机一体化触控屏实现模式选择。。
5、支持但不限于通过主机一体化屏幕实现云台摄像机控制，可任意转动云台方向，实现步进控制、连续控制
6、系统采用主流RTMP/RTSP流媒体直播推送技术
7、系统支持操作员手动跟踪切换过程中，为满足快速调用，支持不少于8个预置设置。
8、支持但不限于标准H.323或SIP互动协议，支持但不限于与标准H.323或SIP终端实现音视频互动
9、支持但不限于双流自动发送，设置自动发送后，建立呼叫，主讲教室自动发送双流
10、PC客户端软件支持但不限于进行互动听课端列表查看、发言管理功能
11、互动系统具备但不限于回声消除功能，在主讲教室与听讲教室同时发言的情况下，保证双方语音清晰，双方体验良好。
12、支持但不限于跨运营商互动，支持1+3互动
主机视频处理系统：
1.要求支持但不限于合成3840*2160@60Hz(1080P或2K或4K)分辨率的PGM画面，包含导播画面、教师全景画面、教师特写画面、学生全景画面、学生特写画面。
2.要求支持多种类型视频信号接入，支持标准网络视频信号接入、高速数字信号接入。
3.支持通过rtsp协议接入第三方摄像机视频流。
4.支持不少于3种编码复杂度。
其他：
根据《阿克苏地区智慧教育服务云平台开放平台接入管理办法》，此设备应用系统或平台需接入阿克苏地区智慧教育服务云平台开放平台，实现用户通、数据通、应用通、资源通。</t>
  </si>
  <si>
    <t>多目观察摄像机</t>
  </si>
  <si>
    <t>1.整机采用一体化设计，内置四个摄像头和8阵列麦克风，支持PoE和DC12V直流供电。
2.整机具备≥2路RJ45接口；≥1路3.5mmaudioin音频输入接口；
≥1路Type-C接口；≥1路DC12V电源输入接口。
3.整机RJ45接口支持PoE功能，≥2级PoE功能阵列麦克风级联；
3.5mmAudioin音频输入接口，支持对远端音频信号与本地音频进行混音，以消除混响；Type-C接口支持整机功能调试，可查看整机工作状态和系统配置；电源输入接口支持12V直流输入。
4.整机具有≥2个工作状态LED指示灯，可分别指示音频系统工作状态指示和视频系统工作状态指示。
5.产品内置专属的不低于4核音频CPU处理器，配置独立≥64MB系统内存，≥256MB存储空间；支持≥8路麦克风数据处理，采样率≥192k，AAC编码码率≥480kbps。
6.整机内置独立音频CPU处理器，采集音频拆分2路信号，一路用于课堂回放音频，一路用于AI语音分析；支持音频3A算法（自动增益控制（AGC）、自动抑制噪声（ANC）、自动回声消除（AEC）），提升麦克风拾音效果。
7.整机内置8阵列麦克风，拾音角度≥180°，可用于对教室环境音频进行采集，拾音距离≥12m时，信噪比不低于15dB。
8.产品内置采用不低于4核视频处理器，操作系统版本linux5.1及以上操作系统或其他操作系统，≥1GB系统内存、≥8GB存储空间。
9.产品支持MJPG、H.264视频编码格式，支持输出1080p、4k及以上分辨率画面。
10.整机内置非独立式摄像头，采用一体化集成设计，摄像头数量≥4个；可拍摄≥1600万像素的照片，支持输出8192×2048分辨率的照片和视频，支持画面畸变矫正功能。支持3D降噪算法和数字宽动态范围成像WDR技术，支持输出MJPG、H.264视频格式。
11.整机内置1路独立式广角高清摄像头，视场角≥151度且水平视场角≥135度，支持输出4:3、16:9比例的图片和视频；支持1920x1080，3840x2160分辨率输出；在清晰度为3840x2160分辨率下，支持30帧的视频输出。
12.整机内置非独立摄像头模组，同时输出至少3路视频流，同时支持课堂远程巡课、课堂教学数据采集、本地画面预览（拍照或视频录制）。
13.整机通过一根网线可实现供电、网络传输及图像传输。
14.设备支持复位按键，支持通过物理按键复位及重启。
15.整机内置网卡，无需外接网络连接设备，连接网线至PoEin或PoEout接口均可实现联网功能。
16.支持云端在线系统固件升级。
17.产品支持≥2种供电方式，PoE和DC12V供电方式。</t>
  </si>
  <si>
    <t>1.产品采用一体化设计，内置4k摄像头和麦克风。摄像头水平视场角≥40°，对角线视场角≥45°；
2.产品摄像头传感器有效像素≥800万，支持4K超高清影像输出。
3.可提供3840×2160图像编码输出，同时向下兼容1920×1080、1280×720分辨率；
4.产品可同时提供3路编码输出，1路支持1920x1080分辨率的课堂实录画面，帧率可设置25fps、30fps；1路支持3840x2160分辨率；1路1920x1080分辨率板书画面，菜单设置帧率可选10/5/3/1帧；
5.产品内置视频处理器采用四核处理器，linux5.1及以上操作系统或其他操作系统，≥512MB系统内存、≥128MB存储空间。
6.在无需连接外网情况下，产品支持老师在教学过程书写的板书内容和老师遮挡分层处理，输出视频中老师身体遮挡板书内容实现透视可见，实现教学过程板书可视化。
7.在无需连接外网情况下，产品支持老师在副屏位置书写板书的图像识别，可对画面内板书内容和人物进行分层；支持人物的隐藏和透明度调整设置；
8.产品支持H.264视频编码格式。
9.产品内置8阵列麦克风，拾音角度≥180°，麦克风拾音距离≥12m；
10.产品音频处理采用4核音频处理芯片，配置64MB系统内存，256MB存储空间；
11.产品接口含2路RJ45级联接口，PoEin支持RJ45音频输入，PoEout支持网络级联和信息输出；1路DC接口；1个红绿双色指示灯，支持显示产品工作状态；1路针孔按键，支持复位重启设备功能。
12.产品支持1个红绿双色指示灯，支持显示工作状态；工作状态包括：正常上电后状态、OTA升级状态、复位状态；正常工作状态为绿色；OTA升级，指示灯为绿色闪烁；
13.产品支持2种供电方式，PoE和DC12V供电方式。
14.产品支持POE有线网络供电，只需要1路网线，即可实现供电及网络信号传输，支持同时输出全景输出和板书记忆多路画面。
15.产品整机支持POE供电，其中一路为POEIN，另一路为POEOUT，支持给外部POE设备供电；</t>
  </si>
  <si>
    <t>阵列麦克风</t>
  </si>
  <si>
    <t>1.产品采用一体化设计，内置6个传感器单元，组成环形阵列。
2.产品内置阵列麦克风，360°全向拾音，麦克风拾音距离≥4m；
3.产品音频处理采用4核国产音频处理芯片；
4.阵列麦克风具备≥1个状态指示灯，可显示麦克风工作状态，蓝灯表示工作状态正常，红灯表示无法正常拾音。
5.产品支持数字音频传输；
6.产品接口含2路RJ45级联接口，Down支持RJ45音频输入，Up支持网络级联和信息输出，同时支持PoEin电源；1路USB音频接口；2路3.5mmAUX接口，支持音频输入输出接口；1个红绿双色指示灯，支持显示产品工作状态。
7.产品支持POE有线网络供电，只需要1路网线，即可实现供电及信号传输；
产品整机支持POE供电，其中一路为POEIN，另一路为POEOUT，支持给外部POE设备供电；</t>
  </si>
  <si>
    <t>1.整机最大外形尺寸≤260*289*47（mm）
2.整机正面采用铝合金外壳设计，外部无任何可见的内部功能模块连接线；采用顶部出线，出线接口使用线槽屏蔽盖，出线美观。
3.整机采用一体设计，产品边缘采用圆角包边防护；背板采用金属材质，有效屏蔽内部电路器件辐射。
4.整机壁挂式固定方式，挂壁后使用螺丝进行锁紧固定，避免模块脱落。
5.整机接口非外接拓展，≥2路千兆以太网交换接口，一路连接外网（学校网络），一路连接多媒体教学设备（一体机/智慧黑板）；≥3路支持PoE功能的千兆以太网接口，支持级联PoE功能的网络摄像机和阵列麦克风≥1路MicroSD卡接口，支持通过MicroSD卡升级整机系统软件；≥1路Type-C接口，支持调试和控制功能。
6.整机采用LPDDR4内存，内存容量≥16GB；采用SSD存储，支持TCG-OPAL2.0硬件加密功能，存储容量≥256GB。
7.整机支持红绿双色工作状态LED指示灯；绿色常亮表示正常工作；红色常亮代表故障；红色闪烁代表系统处于升级过程。
8.整机底部支持独立按键。
9.整机内置网卡，支持2路网口连接以太网，实现有线上网功能。
10.整机内置独立千兆网络交换机，满足外接的多媒体教学设备（一体机/智慧黑板），实现与AI算力模块单元之间通信。
11.整机处理器内核≥8核内核芯片，主频≥2.3GHz。
12.整机采用国产AI算力芯片，峰值算力不低于32TOPS@INT8峰值算力，支持H.264&amp;H.265解码格式，解码能力支持32x1080P@25fps，8x4K@25fps；编码能力不低于12x1080P@25fps,不低于3x4K@25fps。支持JPEG图片编解码：1080P@600fps。
13.整机存储器支持硬件加密功能，既不影响硬盘读写性能又保障用户数据安全，每一块存储器密钥均根据特定算法生成，和设备一一绑定。
14.整机支持通过web管理后台实现定时开关机、远程关机功能、查看设备在线状态。
支持AC220V独立供电，功耗≤80W。</t>
  </si>
  <si>
    <t>课堂反馈系统</t>
  </si>
  <si>
    <t>1.系统支持对教室环境的3D还原重建，形成桌椅、讲台、一体机的真实环境建模，采集到的师生互动行为自动对应到具体课桌位置；支持正前方、左前方、右前方、左后方、右后方5种视角转换。
2.在3D课堂孪生界面中，通过课桌的颜色深浅表示学生参与互动的活跃程度，基于学生上台次数、举手次数、问答次数计算学生活跃程度，颜色变化代表活跃度变化。
3.在3D课堂孪生界面中，支持点击课堂活跃热力图中的学生头像，查看该学生的师生互动视频片段，统计该学生在本节课的上台互动、举手次数、问答次数。
4.在3D课堂孪生界面中，支持在地面上显示教师的巡堂轨迹，颜色不同代表停留时间不同。
5.系统支持通过教学大语言模型，生成教学建议，教学大模型具备至少70亿参数量，2200亿训练语料，支持至少16Ktoken输入；
6.系统通过教学大语言模型，根据教学内容自动生成师生问答、课堂互动、新课标落实三个维度的课堂反馈建议，可查看全部提问、符合知识性目标的提问、不合适的提问、提问优化建议、课堂互动建议、基于新课标的亮点和改进建议。
7.系统支持统计课程时长、课堂中教师讲授时长、教师讲授字数、教师授课平均语速。
8.系统自动统计教师授课、师生互动、小组讨论、课堂练习的时间分布情况，支持图形可视化展示不同课堂行为的整体时间占比。
9.系统自动统计教师授课、师生互动、小组讨论、课堂练习的时间分布情况，支持按照时序图样式展示，展示不同课堂行为发生的顺序、时长。
10.系统通过语音识别技术、自然语言处理，将课堂中老师和学生的声音转写为文字，按照前后文逻辑关系自动切割为不同的片段；片段支持展开查看详细文字，支持跳转到文字段落对应的视频片段。
11.系统支持对语音转写中的师生问答进行自动识别，将提问内容自动高亮显示，支持将识别出的问答实录一键导出为云文档。
12.系统支持对识别出的文字进行手动校准，支持对识别出的问答片段标注是否有效，被标注有效的问答片段，在播放器时间轴对应的时间点上会高亮显示。
13.系统支持自动识别问答模式分类，按简单型、追问型、思考再答型、自问自答、无响应进行分类统计，通过柱状图表呈现。
14.系统支持点击问答模式柱状图对该类型的提问进行筛选，问答实录中显示对应文字明细，支持按师生角色区分，并自动进行分段分句，支持跳转到文字段落对应的视频片段。
15.系统支持通过弗兰德斯编码规则对课堂数据进行每秒1次的打点，自动计算出启发/指导比（I/D）、学生稳态比（PSSR）、教学内容比（CCR）、学生发言比（PIR）、教师提问比（TQR）、教学/调控比（TRR）的指标数值，通过雷达图呈现。
16.系统支持将本堂课的弗兰德斯编码数值和标准数值进行对比，通过上下箭头呈现高于或低于标准数值；可查看弗兰德斯矩阵编码打点信息，点击打点信息可播放对应视频片段。
17.系统支持以海报、二维码、链接的方式分享给他人。系统支持在移动端查看。</t>
  </si>
  <si>
    <t>机械云台摄像机</t>
  </si>
  <si>
    <t>1.传感器尺寸≥CMOS1/2.8英寸。
2.传感器有效像素≥800万。
3.支持≥40倍变焦。
4.扫描方式：逐行。
5.支持畸变矫正功能，畸变≤±1.5%。
6.最低照度：0.5Lux@(F1.8,AGCON)。
7.镜头：F1.82~F2.78。
8.快门：1/30s~1/10000s。
9.支持自动白平衡功能。
10.支持背光补偿功能。
11.支持图像冻结功能。
12.支持POE供电。
13.支持2D&amp;3D数字降噪，信噪比58dB。
14.支持预置位个数≥255个，预置位精度≤0.1°。
15.支持水平翻转、垂直翻转，水平转动范围：±170°，垂直转动范围：-30°~+90°。
16.支持视场角≥70°。
17.支持水平转动速度≥100°/s，垂直转动速度≥69°/s。
摄像机软件
1.设备采用ARM硬件架构，linux操作系统或其他操作系统。
2.支持≥4种编码等级，包含baseline、mainprofile、highprofile、svc-t。
3.支持AAC、G711A两种音频编码格式。
4.支持TCP/IP,HTTP,RTSP,RTMP,Onvif,DHCP,组播等网络协议。
5.支持设置摄像机分辨率、帧率、码率。
6.支持设置摄像机亮度、饱和度、对比度、锐度、色度、快门速度。
7.支持图像左右镜像、上下翻转。
8.支持对摄像机网络进行管理，包括设置IP地址/网关/DNS等，支持组播协议搜索IP地址，并修改摄像机IP。
9.支持RTMP推流，RTSP拉流，地址可设置。
10.支持ONVIF协议，可预览ONVIF画面。
11.支持GB28181协议，可使用GB28181协议推流。
12.支持演讲者模式、学生全景模式、学生特写模式、教师全景模式、教师特写模式、板书模式6种模式切换。
13.支持人脸检测、人形检测AI算法。</t>
  </si>
  <si>
    <t>全向麦克风</t>
  </si>
  <si>
    <t>1.麦克风采用≥4核的国产音频芯片。
2.麦克风频率响应范围不低于50Hz~16KHz。
3.麦克风拾音半径≥8m。
4.麦克风信噪比≥68dB。
5.麦克风声压级≥130dBSPL，10%THD@1KHz。
6.麦克风无需额外适配器供电，能够通过网线实现麦克风供电、音频信号传输、参数调整。
7.支持全频带全双工自适应回声消除算法。
8.支持全频自适应AI降噪技术，降噪电平≥24dB。
9.支持自动增益控制。</t>
  </si>
  <si>
    <t>无线领夹麦</t>
  </si>
  <si>
    <t>1.标配一个充电仓、两个无线麦克风，且两个麦克风支持同时工作。
2.支持任意两个麦克风放入同一个充电仓完成配对，配对后两个麦克风可同时连接一个接收端。
3.支持红外和无线2.4G同时配对，实现远距离配对的同时，防止误配对。
4.支持领夹佩戴、手持、挂脖佩戴、头戴佩戴等多种使用方式，满足不同场景需求。
5.麦克风自带全彩显示屏，支持显示显示麦克风电池电量、麦克风配对状态、麦克风所连接的设备、显示当前麦克风接收声音强度、无线连接信号强度。
6.支持抗干扰能力，支持自动跳频技术，避免同频干扰问题，同一空间内有多个无线麦克风不会产生相互干扰。
7.支持在空旷环境下，有效传输距离≥100m，适用于多种场景。</t>
  </si>
  <si>
    <t>专业功放</t>
  </si>
  <si>
    <t>1.支持1个LINEIN线性输入接口，接口类型为3.5mm3级标准。
2.支持1个RS232接口，具备输出音量调节，远程控制开关机功能。
3.支持8个音频输出香蕉端子，输出模拟音频信号给音柱。
4.支持1个船型电源开关。
5.输出功率8Ω150W*2；4Ω300W*2。
6.MIC输入灵敏度10mV。</t>
  </si>
  <si>
    <t>专业音响</t>
  </si>
  <si>
    <t>1.音柱型设计，使用专业功放搭配音柱实现音量扩声。
2.单音柱具备≥2高频喇叭单元，≥2低频喇叭单元。
3.标准阻抗：8Ω。
4.频率响应：80～20kHz。
5.单音柱额定功率≥60W。</t>
  </si>
  <si>
    <t>机柜</t>
  </si>
  <si>
    <t>不小于18U</t>
  </si>
  <si>
    <t>监听观摩音响</t>
  </si>
  <si>
    <t>1.采用功放与互动音箱一体化设计。
2.帮助教师实现多媒体扩音以及本地扩声功能。
3.双音箱有线连接，机箱采用塑胶材质，保护设备免受环境影响。
4.输出额定功率≥2*15W。</t>
  </si>
  <si>
    <t>观摩互动电视</t>
  </si>
  <si>
    <t>1.屏幕物理尺寸≥55吋。
2.屏幕分辨率≥3840*2160。
3.屏幕刷新率≥60Hz。
4.移动式电视机2台，固定式电视机1台</t>
  </si>
  <si>
    <t>观摩室操作台</t>
  </si>
  <si>
    <t>尺寸不小于1200mm*800mm*800
要求坚固耐用，配套座椅</t>
  </si>
  <si>
    <t>观摩室导播电脑一体机</t>
  </si>
  <si>
    <t>1.处理器：安全可靠等级≥II级，物理核心数≥8核，线程≥12，最高主频≥2.1GHz，热设计功耗≤15W
▲2.内存：≥8G，内存读写速率≥6400MT/s
▲3.内存类型：DDR5及以上
4.固态存储：≥256GB固态存储，UFS/SATA/PCIe/NVMe等类型接口协议
5.显卡类型：集成显卡或国产独立显卡
6.网卡：主板集成10/100/1000M自适应以太网卡
7.键盘、鼠标：同品牌键盘、鼠标
8.接口：≥8个原生USB接口（含USB-C），其中原生USB3.0接口≥6个
9.电源：≥180W
10.操作系统：符合安全可靠测评要求的国产操作系统
11.机箱尺寸容量：≤10L
12.显示器：≥23英寸，显示分辨率≥1920*1080，刷新率≥100Hz
13.服务：整机3年质保上门服务</t>
  </si>
  <si>
    <t>视频采集卡</t>
  </si>
  <si>
    <t>满足本录播系统通过《新疆基础教育资源公共服务平台》《阿克苏地区智慧教育云服务平台》使用，支持电脑内置接口：PCIE-X4/X8/X16
设备本体接口：PCIE-X4
视频输入接口：1路HDMI
视频环出接口：1路HDMI
音频采集：1路HDMI嵌入音频+1路3.5mm外接音频
输入格式：HDMI2.0
输出格式：YUY2、RGB24
输入分辨率：4K60内分辨率(支持写入特别分辨率）
硬件去隔行：支持1080i硬件去隔行，3D降噪算法
HDCP支持：支持XBOX,PS4，PS55,SWITCH等游戏机
多流输出：支持多流同时输出
输入：
YUY2:1080P240Hz/2K144Hz/4K60Hz
RGB24:1080P240Hz/2K144Hz/4K50Hz
录制：
YUY2:1080P240Hz/2K144Hz/4K60Hz
RGB24:1080P240Hz/2K144Hz/4K50Hz
环出：
YUY2:1080P240Hz/2K144Hz/4K60Hz
RGB24:1080P240Hz/2K144Hz/4K50Hz
多平台直播：支持（硬件调取、无需第三方软件）
工作温度范围：≤-40°C，60°C
保存温度范围：≤-20°C，70°C
保存湿度范围：≤5%，90%
兼容不同场景视频信号和音频信号。</t>
  </si>
  <si>
    <t>课桌椅</t>
  </si>
  <si>
    <t>钢木结构，多边形拼接桌椅、梯形100cm*50cm*75cm双层颜色可选，台面多层模压板，注塑封边处理，六面体凳(小学)加厚加固30cm*24.5cm*37cm</t>
  </si>
  <si>
    <t>安装调试及线材</t>
  </si>
  <si>
    <t>观摩室墙体开窗，≥8口POE千兆交换机，HDMI高清音视频信号线、超六类网络传输线、RVVP线缆、电视机挂架/吊架、交换机等网络综合布线等。</t>
  </si>
  <si>
    <t>温宿县第二中学计算机教室设备</t>
  </si>
  <si>
    <t>1.结构：钢木结构双人学生桌。
2.尺寸：≧1400×600×750（长×宽×高），尺寸偏差±2mm。
3.桌面：桌面基材为≧25mm实木颗粒双饰面板，板材截面进行≧2mm厚的PVC封边。
4.桌架：采用冷轧钢板，框架厚度≧1.5mm，板材厚度≧1.2mm，静电喷涂处理工艺，表面光滑无尖角毛刺。</t>
  </si>
  <si>
    <t>项</t>
  </si>
  <si>
    <t>环境创设及安装</t>
  </si>
  <si>
    <t>温宿县第二中学智能物理吊装实验室（56座/间）</t>
  </si>
  <si>
    <t>一.基础设备</t>
  </si>
  <si>
    <t>教师演示台</t>
  </si>
  <si>
    <t>1.规格：2800×700×850mm（±5%）
2.台面：采用≥12.7mm厚双面膜实芯理化板台面，台面边缘用同质材料板双层加厚至25.4mm，由专业生产厂家用CNC机械加工而成。为了确保使用者的健康安全，须提供第三方检测机构出具的检测报告（具备CMA或CNAS标志）复印件，各项性能满足或优于如下要求：
2.1.▲化学性能检测：参照GB/T 17657-2022标准对台面板正反两面进行硫酸（98%）.氢氟酸（48%）.硝酸（65%）.四氯化碳.氢氧化钠（40%）.氨水(28%).氯化镁(10%).三氯化铁(10%).乙酰丙酮.三氯乙酸.三氯乙烯.异丙醇.异辛烷等不少于139项化学试剂及有机溶液检测。
2.2.▲环保性能检测：参照GB/T 39600-2021等标准，甲醛释放量满足E0级技术指标要求，释放量检测结果值≤0.006mg/m³。
2.3.TVOC释放量检测：参照HJ571-2010《环境标志产品技术要求 人造板及其制品》标准，总挥发性有机化合物TVOC释放量为未检出。
2.4.▲物理性能检测：参照GB/T 17657-2022标准及其他检测方法检测，满足静曲强度≥145Mpa。弹性模量≥10450Mpa。抗拉强度≥68Mpa。拉伸强度≥69Mpa。含水率：≤1.3%。24h吸水率≤0.2%。密度≥1.42g/cm3。表面耐龟裂性能：5级：表面无裂纹。耐高温性能：表面无裂纹。表面耐干热性能：5级：无明显变化。表面耐湿热性能：5级：无明显变化。耐光色牢度＞4级。洛氏硬度≥126。耐臭氧（72h）：外观无明显变化。尺寸稳定性：纵向横向≤0.03%。漆膜附着力：六级：切割边缘完全平滑，网格内无脱落。漆膜硬度＞9H。表面耐划痕性能：4.5N作用下，试件表面无大于90%的连续划痕。耐沸水性能：质量增加百分率≤0.01%.厚度增加百分率≤0.06%。抗冲击性能（冲击高度1m）：≤5.2mm。表面耐磨性能≥1140r，未出现磨损等不少于21项物理性能检测。
2.5.氙灯老化测试：参照GB/T 16422.2-2022等标准，进行560小时以上老化试验测试结果为样品无变色.发粘.裂纹等异常，等级为5级。
2.6.▲抗霉菌性能检测：参照JC/T 2039-2010等标准，黑曲霉.土曲霉.宛氏拟青霉.绳状青霉.出芽短梗霉.球毛壳霉.长枝木霉等7种霉菌检测，等级为0级。
2.7.▲抗细菌性能检测：参照JC/T 2039-2010等标准，大肠埃希氏菌.金黄色葡萄球菌.白色念珠菌.白色葡萄球菌.铜绿假单胞菌.肺炎克雷伯氏菌.鼠伤寒沙门氏菌.甲型溶血性链球群.枯草芽孢杆菌.表皮葡萄球菌.耐甲氧西林金黄色葡萄球菌.大肠沙门氏菌肠亚种.粪肠球菌.宋氏志贺氏菌.变异库克菌等不少于14种菌种检测，抗菌率≥99.99%。
3.结构：演示台设有储物柜，中间为演示台，设置电源系统.多媒体设备（主机.显示器.中控.功放.交换机）的位置预留。
4.桌身：整体采用≥0.9mm厚优质冷轧钢板，全部钢制件纳米陶瓷镀膜防锈处理。
5.滑道：抽屉全部采用优质三节承重式滚珠滑道开合十万次不变形。
6.铰链：采用优质铰链，开合十万次不变形。
7.教师演示台各项技术性能满足或优于如下要求并提供第三方检测机构出具的检测报告（具备CMA或CNAS标志）复印件：
7.1.▲依据GB/T 3325-2024《金属家具通用技术条件》标准，安全性能要求：正常使用时，可接触到的边、角都应进行倒圆、倒角、砂光或以上其他合适的方式进行保护，倒圆半径应不小于0.5mm；在高于闭合点50mm的任意位置，垂直活动的部件不应自行移动；
7.2.▲依据GB/T 3325-2024《金属家具通用技术条件》标准，外观性能要求：应无漏喷、锈蚀、脱色、掉色等；应光滑均匀、色泽一致，应无流挂、疙瘩、皱皮、飞漆等；
7.3.▲依据GB/T 3325-2024《金属家具通用技术条件》标准，产品表面理化性能：冲击高度400mm，应无剥落、裂纹、皱纹；划道两侧3mm外，应无鼓泡、锈蚀、剥落和起皱等现象；
7.4.▲依据GB/T 3325-2024《金属家具通用技术条件》标准，力学性能：水平静载荷试验、主桌面垂直静载荷试验、水平耐久性试验15000次、结构强度试验、垂直耐久性试验15000次、垂直加载稳定性试验、垂直和水平加载稳定性试验均符合要求；
7.5.▲依据GB/T 6394-2017《金属平均晶粒度测定方法》标准，晶粒度:≥5级；
7.6.▲依据GB/T 4336-2016《碳素钢和中低合金钢 多元素含量的测定 火花放电原子发射光谱法（常规法）》标准，多元素含量的测定：C、Si、Mn、P、S、Cr等均合格；
7.7.▲依据GB/T 2423.17-2024《环境试验 第2部分：试验方法 试验Ka：盐雾》标准，试验Ka:盐雾连续喷雾200h，应无锈蚀、腐蚀斑点、起泡、开裂等现象；
7.8.▲依据GB/T 35607-2024《绿色产品评价家具》标准，产品有害物质：铅Pb、镉Cd、铬Cr、汞Hg、锑Sb、钡Ba、硒Se、砷AS等均未检出；</t>
  </si>
  <si>
    <t>电源</t>
  </si>
  <si>
    <t>放置在桌面上，电源操作面板采用手动或自动翻转方式。面板上设置有低压交直流电压LED数显表。中间设交直流电源输出，功能为：
（1）每个电源应自带1个独立变压器。
（2）通过数字化键盘设置电源的低压交流电压值和直流电压值，配有数显电压表，分别显示交流和直流电压值。
（3）电源的低压交流电压分两档，即1V-18V/2A.19V-30V/1A，分辩率为1V。具备自动过载保护功能，电流高于过载保护点则自动保护.电流低于过载保护点则自动恢复至设定值。
（4）电源的低压直流电压分两档，即1.5V-16.0V/2A.16.1V-30.0V/1A，分辩率为0.1V。具备自动过载保护功能，电流高于过载保护点则自动保护.电流低于过载保护点则自动恢复至设定值。过载后按任意键复位。
（5）配备嵌入式五孔AC220v电源输出插座一个，额定电流3A。</t>
  </si>
  <si>
    <t>物理实验室软件</t>
  </si>
  <si>
    <t>1.软件要求提供的实验数量不少于500个。要求所有实验支持在任意视角下对实验进行观察和交互式操作。要求所有实验中的模型为3D高精度模型，支持无极放大，实验模型高保真。
2.软件要求提供与国家课程标准中知识点同步的实验，完整实验数量不少于100个。要求提供的高中物理实验内容模块需根据知识点分类，其中其中包含机械运动与物理模型，相互作用与运动定律，机械能及其守恒定律，曲线运动与万有引力定律，静电场，电路及其应用，电磁场与电磁波初步，动量与动量守恒定律，机械振动与机械波，光及其应用，磁场，电磁感应及其应用，电磁震荡与电磁波，固体.液体和气体，热力学定律，原子与原子核，波粒二象性等实验内容与实验场景。支持在实验目录页即可直接查看具体的实验内容简介，方便老师在使用中快速了解具体实验内容，提高老师课堂教学效率。
3.软件要求提供可供自由搭建，组合的电学实验探究平台.力学和运动学探究平台.光学探究平台，支持用户对实验器材的参数进行变量修改，要求在保持既有实验场景内容的前提下，支持2D/3D一键切换，允许用户在2D/3D环境下利用其提供的各种实验对象进行自由搭建和组合，要求提供的可搭建实验对象数量不少于100款，要求搭建出的实验不仅能够逼真准确的呈现实验现象，并能同步显示相关的实验动态数据，实验数据要求具有严谨的科学性。用户创建的实验可以保存和再编辑。其中电学探究平台要求可以在实验中以箭头的形式清晰明了的显示出电流大小及方向。
4.软件要求提供中学常用的实验器材库，支持任意视角对实验器材进行独立观察.展示，数量不少于160个，要求重点实验器材支持部件拆分，组合。
5.软件提供实验截屏和微视频录制功能，支持用户在实验过程中，根据教学需求自由选择功能存储。软件要求支持画笔功能，能够在实验操作界面添加标注.进行重点区域圈划等，画笔笔迹支持撤销.删除，便于老师在实验讲解过程中进行重难点圈注。
6.以上所有软件功能要求在同一软件系统平台中进行操作。方便用户管理.使用。</t>
  </si>
  <si>
    <t>多目教学示范仪</t>
  </si>
  <si>
    <t>1.具有三摄像头，1个主摄像头2个辅助摄像头。
2.整机一体化设计，整机≤5kg，机身整体高度≤536mm，底座长宽≤265*128mm，主摄像头臂杆长宽≤462*55mm，侧拍摄像头臂杆和主摄像头支柱夹角≤30度，侧拍摄像头可折叠臂杆长度≤260mm。
3.整机待机电流：12V/150mA。整机负载工作电流：12V/450mA。
4.具备辅助照明LED。
5.主摄像头：像素≥800W。分辨率≥3264*2448。对焦方式：定焦。扫描幅面≥A3。出图响应时间&lt;3S。自动过曝控制。
6.侧拍辅助摄像头采用活动机身，支持折叠，支持摄像头旋转调节拍摄位置。
7.侧拍辅助摄像头：像素≥500W。分辨率≥2592*1944。扫描幅面≥A4。出图响应时间&lt;3S。自动过曝控制。
8.微课辅助摄像头采用活动摄像头，支持0-270度任意角度旋转调整。
9.顶部辅助摄像头：像素≥200W。对焦方式：定焦。出图响应时间&lt;3S。</t>
  </si>
  <si>
    <t>实验教学直播示范系统</t>
  </si>
  <si>
    <t>1.系统支持连接多目教学示范仪进行示范教学。
2.系统由示范画面.功能操作栏.录制视频和历史截屏4部分构成。
3.示范画面支持俯拍画面.侧拍画面.顶拍画面.双画面.画中画.全屏.开始录制.结束录制.截图.放大.缩小和重置12种操作功能。
4.俯拍画面支持显示多目教学示范仪俯拍摄像头视频画面。
5.侧拍画面支持显示多目教学示范仪侧拍摄像头视频画面，通过折叠和转动侧拍摄像头，同步显示不同景深和角度的视频画面。
6.顶拍画面支持显示多目教学示范仪顶部摄像头视频画面，通过转动顶部摄像头，同步显示不同角度的视频画面。
7.支持左右双画面显示俯拍和侧拍摄像头视频画面。
8.支持画中画显示俯拍和侧拍摄像头视频画面。
9.支持全屏显示视频画面。
10.支持录制视频，支持同步采集音频。
11.支持截取视频画面为图片。
12.支持放大.缩小和重置视频画面。
13.支持屏幕批注功能。
14.支持画中画和双画面方式录制电脑桌面和顶拍摄像头画面。
15.支持视频文件管理维护功能，包括新建文件夹.下载.上传.删除和重命名。</t>
  </si>
  <si>
    <t>椅面.靠背选用优质网布面料，透气性强.无异味。背垫.座垫采用高密度发泡成型棉，回弹性好.不易变形，不老化，依人体坐姿特别设计，符合人体工学。艺术造型扶手，优质圆五星脚配活动脚轮，气压调节座位高度。</t>
  </si>
  <si>
    <t>学生实验桌</t>
  </si>
  <si>
    <t xml:space="preserve">1.规格：1200×600×780mm（±5%）
2.台面采用≥12.7mm厚双面膜耐腐蚀实芯理化板制作，实验台前端两角倒R20圆角，安全美观，耐酸碱、耐冲击、韧性强等特点。
3.台面前挡板整体采用厚1.0mm挤出成型铝合金，尺寸：1070×28×98mm金属表面经高温塑粉烤漆处理。
4.左右两侧设有挡板，采用ABS工程塑料一体成型，尺寸：215×75×98±2mm；外观流线简洁美观，易碰撞处全部采用倒圆角处理。
5.桌架整体采用塑钢结构、“Z"型造型：
5.1.桌面支撑固定方管尺寸:30×30×厚1.5mm；左右侧边支管加强连接件金属尺寸：198×71×32×厚3mm；台面左右两侧桌架增设防腐、防撞保护，材质为ABS工程塑料，尺寸：570×48×43±2mm，整体外观造型简洁时尚，配PVC丝印造型识别面贴，凸显产品个性；
5.2.左右侧边支管椭圆管尺寸：80×40×厚2.0mm；下拉杆椭圆管尺寸：80×40×厚1.2mm；左右侧边支杆底管尺寸：60×30×厚1.8mm；桌脚外侧安装ABS工程塑料护套，外观流线简洁美观，易碰撞处全部采用倒圆角处理，整体设计美观、合理、安全、牢固、耐用。
5.3.前后脚采用调整脚垫M10×20mm，可加装与地面固定，防止桌移动。金属表面经高温粉体烤漆处理。承重性能强、耐酸碱、耐腐蚀。
6.书包斗：采用环保型ABS工程塑料，壁厚4.5mm，镂空设计，有挂凳口，一次性注塑成型。
7.前脚加装定向移动静音滑轮，方便移动，静音滑轮采用ABS工程塑料与橡胶材质一体包覆，坚固耐用不易脱落；当移动桌子时可有效防止摩擦地面所产生的噪音。
8.学生实验桌各项技术性能满足或优于如下要求并提供第三方检测机构出具的检测报告（具备CMA或CNAS标志）复印件：
8.1.▲依据GB/T 7998-2023《铝合金晶间腐蚀敏感性评价方法》标准，无晶间腐蚀。
8.2.▲依据GB/T 17721-1999《金属覆盖层 孔隙率试验 铁试剂试验》标准，孔隙率（铁试剂法）：≤3个孔/cm²。
8.3.▲依据GB/T 7999-2015《铝及铝合金光电直读发射光谱分析方法》标准，多元素含量的测定：Si、Fe、Cu、Mn、Mg等均合格。
8.4.▲依据GB/T 5237.3-2017《铝合金建筑型材 第3部分：电泳涂漆型材》标准，力学性能：抗拉强度Rm≥200N/mm2；规定非比例延伸强度RP0.2≥155N/mm2；断后伸长率A50mm≥5%；韦氏硬度≥10。
8.5.▲依据GB/T 35607-2024《绿色产品评价 家具》标准，产品有害物质：铅Pb、镉Cd、铬Cr、汞Hg、锑Sb、钡Ba、硒Se、砷AS等均未检出。
8.6.▲依据GB/T 15822.1-2024《无损检测 磁粉检测 第1部分：总则》标准，磁粉检测：未发现超标缺陷，评定为1级。
</t>
  </si>
  <si>
    <t xml:space="preserve">1.规格：≥φ320×（450）500mm
2.凳面：采用环保型ABS改性塑料一次性注塑成型；凳面尺寸：ф320mm×厚30mm；表面细纹咬花，防滑不发光。
3.凳钢架材质及形状：椭圆形钢管；尺寸：≥17×34×1.5mm；全圆满焊接完成，结构牢固，经高温粉体烤漆处理，长时间使用也不会产生表面烤漆剥落现象。
4.脚垫：采用PP加耐磨纤维质塑料，实心倒勾式一体射出成型。
5.圆凳有调节升降功能，高度可以在450mm-500mm范围内自由调整。
</t>
  </si>
  <si>
    <t>二.智能塔吊系统</t>
  </si>
  <si>
    <t>智能塔吊系统控制柜</t>
  </si>
  <si>
    <t>规格：≥530*200*800mm
1、外壳：采用厚1.0mm（含）以上优质镀锌钢板冲压成型制作，表面经耐酸碱环氧树脂喷涂处理；
2、内设置中央处理器一套，总漏电保护一组、分漏电保护器十六组，紧急控制系统一套、工作指示灯一套、无线路由器一个、工业串口模块一个；
3、10寸触摸屏1套,集中控制显示系统，可显示操作执行各分项控制。
（1）可显示系统设置、系统初始化、密码更改、分组设置等功能；
（2）可显示照明控制：可集中或分组控制整室照明；
（3）可显示电源控制：控制学生AC220V电源；控制学生端低压交直流电源；
（4）可显示摇臂控制：可集中控制摇臂升降，也可任意组合或单个控制升降。</t>
  </si>
  <si>
    <t>智能塔吊控制系统</t>
  </si>
  <si>
    <t>塔吊控制柜内置实验室智能控制系统及实验室通风控制系统，用于控制塔吊，控制系统自主研发，智能控制系统功能包含：
1、教师总控密码开机、时钟显示（可自行设置）
2、220V控制系统：可以对学生电源220V进行控制，可以单独进行控制，也可分组进行控制，具有单选、全选、反选功能；可以对低压电源进行控制并锁定电压上限和输出电压值。
3、低压交直流控制系统：当摇臂控制工作时自动关闭；每组可以单独控制，可以组合控制，可以同时控制；学生低压交流电源可通过数字键盘直接选取1～24V电压，分组输送至学生电源端，最小调节单元为1V；教师主控可以将学生电压值锁定，锁定后学生电源无法自行操作电压设置。
4、摇臂控制系统：可以对摇臂升降进行控制，可以单独进行控制，也可分组进行控制，具有单选、全选、反选；当遇到阻力时摇臂自动返回；
5、照明控制系统：每组可以单独控制，可以组合控制，可以同时控制。</t>
  </si>
  <si>
    <t>学生分组控制器</t>
  </si>
  <si>
    <t>教师主控型，接收教师主控发出指令，采用集成电路及优质芯片。控制器可以对学生端模块的电源系统、照明系统、智能摇臂控制系统进行独立分组控制，实现全选、反选、单选功能</t>
  </si>
  <si>
    <t>APP控制系统</t>
  </si>
  <si>
    <r>
      <rPr>
        <sz val="8"/>
        <color theme="1"/>
        <rFont val="宋体"/>
        <charset val="134"/>
      </rPr>
      <t>1</t>
    </r>
    <r>
      <rPr>
        <sz val="8"/>
        <color rgb="FF000000"/>
        <rFont val="宋体"/>
        <charset val="134"/>
      </rPr>
      <t>、能使用</t>
    </r>
    <r>
      <rPr>
        <sz val="8"/>
        <color theme="1"/>
        <rFont val="宋体"/>
        <charset val="134"/>
      </rPr>
      <t>APP</t>
    </r>
    <r>
      <rPr>
        <sz val="8"/>
        <color rgb="FF000000"/>
        <rFont val="宋体"/>
        <charset val="134"/>
      </rPr>
      <t>控制总电源关闭；</t>
    </r>
    <r>
      <rPr>
        <sz val="8"/>
        <color theme="1"/>
        <rFont val="宋体"/>
        <charset val="134"/>
      </rPr>
      <t xml:space="preserve">
2</t>
    </r>
    <r>
      <rPr>
        <sz val="8"/>
        <color rgb="FF000000"/>
        <rFont val="宋体"/>
        <charset val="134"/>
      </rPr>
      <t>、</t>
    </r>
    <r>
      <rPr>
        <sz val="8"/>
        <color theme="1"/>
        <rFont val="宋体"/>
        <charset val="134"/>
      </rPr>
      <t>APP</t>
    </r>
    <r>
      <rPr>
        <sz val="8"/>
        <color rgb="FF000000"/>
        <rFont val="宋体"/>
        <charset val="134"/>
      </rPr>
      <t>能显示当前温度、相对湿度及当前时间；</t>
    </r>
    <r>
      <rPr>
        <sz val="8"/>
        <color theme="1"/>
        <rFont val="宋体"/>
        <charset val="134"/>
      </rPr>
      <t xml:space="preserve">
3</t>
    </r>
    <r>
      <rPr>
        <sz val="8"/>
        <color rgb="FF000000"/>
        <rFont val="宋体"/>
        <charset val="134"/>
      </rPr>
      <t>、使用</t>
    </r>
    <r>
      <rPr>
        <sz val="8"/>
        <color theme="1"/>
        <rFont val="宋体"/>
        <charset val="134"/>
      </rPr>
      <t>APP</t>
    </r>
    <r>
      <rPr>
        <sz val="8"/>
        <color rgb="FF000000"/>
        <rFont val="宋体"/>
        <charset val="134"/>
      </rPr>
      <t>能控制学生低压电源的交直流电压，且电压值为实测值。</t>
    </r>
    <r>
      <rPr>
        <sz val="8"/>
        <color theme="1"/>
        <rFont val="宋体"/>
        <charset val="134"/>
      </rPr>
      <t xml:space="preserve">
4</t>
    </r>
    <r>
      <rPr>
        <sz val="8"/>
        <color rgb="FF000000"/>
        <rFont val="宋体"/>
        <charset val="134"/>
      </rPr>
      <t>、使用</t>
    </r>
    <r>
      <rPr>
        <sz val="8"/>
        <color theme="1"/>
        <rFont val="宋体"/>
        <charset val="134"/>
      </rPr>
      <t>APP</t>
    </r>
    <r>
      <rPr>
        <sz val="8"/>
        <color rgb="FF000000"/>
        <rFont val="宋体"/>
        <charset val="134"/>
      </rPr>
      <t>同时控制电、光源开启与关闭，同时可以扩展多媒体功能</t>
    </r>
  </si>
  <si>
    <t>学生端电源供应模块</t>
  </si>
  <si>
    <t>1、低压交直流：
A、教师主控型，接收实验室智能化控制系统控制，学生低压电源都可接收主控电源发送的锁定信号，在锁定指示灯点亮后，学生接收教师端输送的设定电源电压，教师锁定时,学生自己无法操作，这样可避免学生的误操作。可以分组或独立控制；
B、学生电源采用耐磨、耐腐蚀、耐高温的PC亮光薄膜面板，微电脑控制，贴片元件生产技术，采用1.54寸液晶显示电源学生交直流电压；学生电源的控制采用按钮式按键，可以根据实验需要设置电压；
C、学生交流电源通过上下键选取1～24V电压，最小调节单元可达1V,额定电流2A，具有过载保护智能检测功能（电流高于过载点则自动保护，电流低于过载点则自动恢复至设定值）；
D、学生直流电源可通过上下键选取，调节范围为1.5～24V，分辨率可达0.1V,额定电流2A，亦具有过载保护智能检测功能
2、220V五孔插座两个；
3、RJ45网络接口1个</t>
  </si>
  <si>
    <t>照明系统</t>
  </si>
  <si>
    <t>照明系统接收教师端控制，功能面板尺寸≥1200*100mm，每组配置LED日光灯≥2根，每根≥15W，置于塔吊主舱体两侧，安装磨砂透明均光板灯罩，不仅能使光线扩散均匀更能起到安全防护作用。</t>
  </si>
  <si>
    <t>布线系统</t>
  </si>
  <si>
    <t>模块化设计，每组模块间采用活接式连接，方便安装、检修。采用2.5mm²电线进行系统布线。</t>
  </si>
  <si>
    <t>智能控制系统线路</t>
  </si>
  <si>
    <t>模块化设计，每组模块间采用活接式连接，方便安装、检修。采用电线进行系统布线。</t>
  </si>
  <si>
    <t>网络布线系统</t>
  </si>
  <si>
    <r>
      <rPr>
        <sz val="8"/>
        <color theme="1"/>
        <rFont val="宋体"/>
        <charset val="134"/>
      </rPr>
      <t>1</t>
    </r>
    <r>
      <rPr>
        <sz val="8"/>
        <color rgb="FF000000"/>
        <rFont val="宋体"/>
        <charset val="134"/>
      </rPr>
      <t>、网络布线：采用超六类屏蔽网线进行系统布线。</t>
    </r>
    <r>
      <rPr>
        <sz val="8"/>
        <color theme="1"/>
        <rFont val="宋体"/>
        <charset val="134"/>
      </rPr>
      <t xml:space="preserve">
2</t>
    </r>
    <r>
      <rPr>
        <sz val="8"/>
        <color rgb="FF000000"/>
        <rFont val="宋体"/>
        <charset val="134"/>
      </rPr>
      <t>、</t>
    </r>
    <r>
      <rPr>
        <sz val="8"/>
        <color theme="1"/>
        <rFont val="宋体"/>
        <charset val="134"/>
      </rPr>
      <t>48</t>
    </r>
    <r>
      <rPr>
        <sz val="8"/>
        <color rgb="FF000000"/>
        <rFont val="宋体"/>
        <charset val="134"/>
      </rPr>
      <t>口千兆交换机（其中48个电口，1个光口，1个数据调试端口）；</t>
    </r>
  </si>
  <si>
    <t>塔吊主舱体</t>
  </si>
  <si>
    <t>规格：≥1200*678*140mm
1、主舱体采用标准模块化组成；
2、主框架采用航空飞碟式设计1.5MM-3mm厚铝合金模具成型，表面经环氧树脂粉末喷涂高温固化处理；
3、舱体下部采用镀锌钢板配色成型，左右装饰条采用实验室专用铝合金模具型材，表面经环氧树脂粉末喷涂高温固化处理；
4、防尘检修板，采用≥1.0mm优质镀锌钢板，打磨处理，表面经耐酸碱EPOXY粉末烤漆处理；
5、主舱体造型独特美观，安装、维护方便。</t>
  </si>
  <si>
    <t>摇臂控制系统</t>
  </si>
  <si>
    <t>模块化设计，置于主舱体下方，由摇臂、低压电机和功能模块组成
1、摇臂升降动力采用为直流24V低压电机；
2、连接杆长600mm,采用1.2mm专用铝合金模具一体成型；
3、功能模块采用模具一体成型，形状为梯形设计，采用ABS材质，模具一体成型。内部采用双层设计，水电隔离，相互不干扰，保证设备安全可靠，功能模块预留学生端电源供应模块、给排水模块安装位置，
4、安装急停装置1套</t>
  </si>
  <si>
    <t>舱体末端封板</t>
  </si>
  <si>
    <t>1、材质：采用ABS材质，模具一体成型；
2、配PVC丝印造型识别面贴；</t>
  </si>
  <si>
    <t>支架功能封板</t>
  </si>
  <si>
    <t>主舱体上部配支架功能封板，用于隐藏水电通风管道及线路。</t>
  </si>
  <si>
    <t>环境营造</t>
  </si>
  <si>
    <t>根据学校实际使用情况定制，吊顶，含实验室灯光12盏，教室墙环境打造，含原有设备拆除等。
不少于3种环境营造方案供选择。</t>
  </si>
  <si>
    <t>温宿县第二中学智能物理升降实验室（56座/间）</t>
  </si>
  <si>
    <r>
      <rPr>
        <sz val="8"/>
        <rFont val="宋体"/>
        <charset val="134"/>
      </rPr>
      <t>1.</t>
    </r>
    <r>
      <rPr>
        <sz val="8"/>
        <color theme="1"/>
        <rFont val="宋体"/>
        <charset val="134"/>
      </rPr>
      <t>规格：≥2800×700×850mm（±5%）
2.台面：采用≥12.7mm厚双面膜实芯理化板台面，台面边缘用同质材料板双层加厚至≥25.4mm。
3.结构：演示台设有储物柜，中间为演示台，设置电源系统.多媒体设备（主机.显示器.中控.功放.交换机）的位置预留。
4.桌身：整体采用≥1.0mm厚优质冷轧钢板，全部钢制件纳米陶瓷镀膜防锈处理。
5.滑道：抽屉全部采用优质三节承重式滚珠滑道开合十万次不变形。
6.铰链：采用优质铰链，开合十万次不变形。</t>
    </r>
  </si>
  <si>
    <r>
      <rPr>
        <sz val="8"/>
        <rFont val="宋体"/>
        <charset val="134"/>
      </rPr>
      <t>椅面</t>
    </r>
    <r>
      <rPr>
        <sz val="8"/>
        <color theme="1"/>
        <rFont val="宋体"/>
        <charset val="134"/>
      </rPr>
      <t>.靠背选用优质网布面料，透气性强.无异味。背垫.座垫采用高密度发泡成型棉，回弹性好.不易变形，不老化，依人体坐姿特别设计，符合人体工学。艺术造型扶手，优质圆五星脚配活动脚轮，气压调节座位高度。</t>
    </r>
  </si>
  <si>
    <t>1.规格：≥1200×600×780mm
2.台面采用12.7mm厚双面膜耐腐蚀实芯理化板制作，实验台前端两角倒R20圆角，安全美观，耐酸碱、耐冲击、韧性强等特点。
3.台面前挡板整体采用厚≥2.0mm挤出成型铝合金，尺寸：≥1070*28*98mm金属表面经高温塑粉烤漆处理。
4.左右两侧设有挡板，采用ABS工程塑料一体成型，尺寸：≥1070*28*98mm；外观流线简洁美观，易碰撞处全部采用倒圆角处理。
5.桌架整体采用塑钢结构、“Z"型造型：
5.1.桌面支撑固定方管尺寸:≥30*30*厚1.5mm；左右侧边支管加强连接件金属尺寸：≥198*71*32*厚3mm；台面左右两侧桌架增设防腐、防撞保护，材质为ABS工程塑料，尺寸：≥570*48*43±2mm，整体外观造型简洁时尚，配PVC丝印造型识别面贴，凸显产品个性；
5.2.左右侧边支管立管及中间横杆椭圆管尺寸：≥80*40厚1.5mm；左右侧边支杆底管尺寸：≥60*30*厚1.8mm；桌脚外侧安装ABS工程塑料护套，外观流线简洁美观，易碰撞处全部采用倒圆角处理，整体设计美观、合理、安全、牢固、耐用。
5.3.前后脚采用调整脚垫六角形M≥10×20mm，加装与地面固定，防止桌移动。金属表面经高温粉体烤漆处理。承重性能强、耐酸碱、耐腐蚀。
6.书包斗：采用环保型ABS工程塑料，壁厚≥4.6mm，镂空设计，有挂凳口，一次性注塑成型。
7.前脚加装定向移动静音滑轮，方便移动，静音滑轮采用ABS工程塑料与橡胶材质一体包覆，坚固耐用不易脱落；当移动桌子时可有效防止摩擦地面所产生的噪音。</t>
  </si>
  <si>
    <t>1.规格：≥φ320×（450）500mm
2.凳面：采用环保型ABS改性塑料一次性注塑成型；凳面尺寸：ф320mm×厚30mm；表面细纹咬花，防滑不发光。
3.凳钢架材质及形状：椭圆形钢管；尺寸：≥17×34×1.5mm；全圆满焊接完成，结构牢固，经高温粉体烤漆处理，长时间使用也不会产生表面烤漆剥落现象。
4.脚垫：采用PP加耐磨纤维质塑料，实心倒勾式一体射出成型。
5.圆凳有调节升降功能，高度可以在450mm-500mm范围内自由调整。</t>
  </si>
  <si>
    <t>智能系统控制柜</t>
  </si>
  <si>
    <t>规格：≥530*200*800mm
1、外壳：采用厚≥1.0mm（含）以上优质镀锌钢板冲压成型制作，表面经耐酸碱环氧树脂喷涂处理；
2、内设置中央处理器一套，总漏电保护一组、分组漏电保护器≥十六组，紧急控制系统一套、工作指示灯一套、工业串口模块一个
3、10寸控制屏一套，用于显示控制操作系统
（1）可显示系统设置、系统初始化、密码更改、分组设置等功能
（2）可显示220V电源控制系统
（3）可显示交直流低压控制系统
（4）可显示智能升降机构升降控制系统</t>
  </si>
  <si>
    <t>智能升降电源控制系统</t>
  </si>
  <si>
    <t>1、可进行系统设置、系统初始化、密码更改、分组设置等功能；
2、可控制220V电源系统：控制学生端220V供电开关，每组可以单独控制，可以组合控制，可以全部同时控制。
3、可控制交直流低压控制系统：控制学生端交直流低压，每组可以单独控制，可以组合控制，可以全部同时控制，教师锁定时,学生自己无法操作。
4、可控制智能升降机构升降：每组可以单独控制，可以组合控制，可以全部同时控制。</t>
  </si>
  <si>
    <t>顶部多模块电源供应装置</t>
  </si>
  <si>
    <t>采用ABS材质，模具一体成型。模块内预留2组高压、2组低压安装位置。内装限位器，具备保护功能</t>
  </si>
  <si>
    <t>模块储藏装置</t>
  </si>
  <si>
    <t>采用ABS材质，模具一体成型。四周带氛围灯设计。</t>
  </si>
  <si>
    <t>智能升降电源低压模块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</si>
  <si>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2、学生电源采用耐磨、耐腐蚀、耐高温的PC亮光薄膜面板，学生电源的控制采用按钮式按键，可以随意设置电压，贴片元件生产技术，微电脑控制，采用≥1.54寸液晶显示电源学生交直流电压；
3、学生交流电源通过上下键0～24V电压，最小调节单元可达1V,额定电流2A，具有过载保护智能检测功能（电流高于过载点则自动保护，电流低于过载点则自动恢复至设定值）；
4、学生直流电源也是通过上下键选取，调节范围为1.5～24V，分辨率可达0.1V,额定电流2.5A，亦具有过载保护智能检测功能。</t>
  </si>
  <si>
    <t>智能升降电源高压模块</t>
  </si>
  <si>
    <t>采用220V多功能安全插座，每组含≥2个插座</t>
  </si>
  <si>
    <t>智能升降电源升降机构</t>
  </si>
  <si>
    <t>1、升降控制机构：教师主控型，智能升降电源接收教师主控发出指令，进行升降处理，升降机构内安装分组独立控制器：控制器可对学生端的电源模块、智能升降电源控制系统进行独立分组控制，实现全选、反选、单选功能
2、采用自动升降系统，旋转线槽模块采用轮毂式，设备自带限位器，具备保护功能</t>
  </si>
  <si>
    <t>综合布线</t>
  </si>
  <si>
    <t>220V供电：采用2.5mm²电线；
控制线：采用1mm²电源线；
低压供电：采用1.5mm²电线；</t>
  </si>
  <si>
    <t>安装辅件及支架</t>
  </si>
  <si>
    <t>1、支架采用环氧树脂喷涂金属吊杆
2、其它安装辅件，采用国标五金件</t>
  </si>
  <si>
    <t>室</t>
  </si>
  <si>
    <t>系统调试</t>
  </si>
  <si>
    <t>1、系统结构调试；
2、系统控制调试；
3、供电系统调试；
4、升降调试</t>
  </si>
  <si>
    <t>环境改造</t>
  </si>
  <si>
    <t>温宿县第二中学智能化学吊装系统实验室（56座/间）</t>
  </si>
  <si>
    <t>一、基础设备</t>
  </si>
  <si>
    <r>
      <rPr>
        <sz val="8"/>
        <color rgb="FF000000"/>
        <rFont val="宋体"/>
        <charset val="134"/>
      </rPr>
      <t>1.</t>
    </r>
    <r>
      <rPr>
        <sz val="8"/>
        <color theme="1"/>
        <rFont val="宋体"/>
        <charset val="134"/>
      </rPr>
      <t>规格：≥2800×700×850mm（±5%）
2.台面：采用≥12.7mm厚双面膜实芯理化板台面，台面边缘用同质材料板双层加厚至≥25.5mm。
3.结构：演示台设有储物柜，中间为演示台，设置电源系统.水嘴.水槽.洗眼器.多媒体设备（主机.显示器.中控.功放.交换机）的位置预留。
4.桌身：整体采用≥1.0mm厚优质冷轧钢板，全部钢制件纳米陶瓷镀膜防锈处理。
5.滑道：抽屉全部采用优质三节承重式滚珠滑道开合十万次不变形。
6.铰链：采用优质铰链，开合十万次不变形。</t>
    </r>
  </si>
  <si>
    <t>水槽</t>
  </si>
  <si>
    <t>外径：≥550×450×310±2mm，内径：≥480×380×270±2mm
采用环保型PP材料一次性注塑成型，耐强酸碱及有机溶剂，壁厚6mm。</t>
  </si>
  <si>
    <t>水嘴</t>
  </si>
  <si>
    <t>采用实验室专用三联水嘴，陶瓷阀芯90°旋转，铜质表面烤漆处理，增强耐酸碱防腐蚀以及防锈性能，特制鹅颈管可360度旋转。</t>
  </si>
  <si>
    <t>放置在桌面上，电源操作面板采用手动或自动翻转方式。面板上设置显示表。中间设交直流电源输出，功能要求为：
（1）每个电源自带1个独立变压器。
（2）通过数字化键盘设置学生电源的低压交流电压值和直流电压值，配有数显电压表，分别显示交流和直流电压值。
（3）电源的低压交流电压分两档，即1V-18V/3A、19V-30V/2A，分辩率为1V。具备自动过载保护功能，电流高于过载保护点则自动保护、电流低于过载保护点则自动恢复至设定值。
（4）电源的低压直流电压分两档，即1.5V-16.0V/2A、16.1V-30.0V/1A，分辩率为0.1V。具备自动过载保护功能，电流高于过载保护点则自动保护、电流低于过载保护点则自动恢复至设定值。
（5）电源被教师控制及锁定后，不能自主操作。</t>
  </si>
  <si>
    <t>洗眼器</t>
  </si>
  <si>
    <t>材质：主体采用环保型PP材料一次性注塑成型。
工作压力：0.2-0.4MPa。
流量：洗眼器喷头：12升/分钟。
性能：阀门可自动关闭，密封可靠。
喷头：洗眼盆头，出水经缓压处理呈泡沫状水柱，防止冲伤眼睛，设有防尘盖，使用时可自动被水冲开。</t>
  </si>
  <si>
    <t>椅面、靠背选用优质网布面料，透气性强、无异味。背垫、座垫采用高密度发泡成型棉，回弹性好、不易变形，不老化，依人体坐姿特别设计，符合人体工学。艺术造型扶手，优质圆五星脚配活动脚轮，气压调节座位高度。</t>
  </si>
  <si>
    <t xml:space="preserve">1、规格：≥1200×600×780mm（±5%）
2、台面采用≥12.7mm厚双面膜耐腐蚀实芯理化板制作，实验台前端两角倒R20圆角，安全美观，耐酸碱、耐冲击、韧性强等特点。
3、台面前挡板整体采用厚≥2.0mm成型铝合金，尺寸：≥1068*30.8*98.5mm金属表面经高温塑粉烤漆处理。
4、左右两侧设有挡板，采用ABS工程塑料一体成型，尺寸：≥215*30.8*98.5mm；外观流线简洁美观，易碰撞处全部采用倒圆角处理。
5、桌架整体采用塑钢结构、“Z"型造型：
5.1、桌面支撑固定方管尺寸:≥30*30*厚1.5mm；左右侧边支管加强连接件金属尺寸：≥198*71*32*厚3mm；台面左右两侧桌架增设防腐、防撞保护，材质为ABS工程塑料，尺寸：≥573*49.3*43.8mm，整体外观造型简洁时尚，配PVC丝印造型识别面贴，凸显产品个性；
5.2、左右侧边支管立管及中间横杆椭圆管尺寸：≥80*40厚1.5mm；左右侧边支杆底管尺寸：≥60*30*厚1.8mm；桌脚外侧安装ABS工程塑料护套，外观流线简洁美观，易碰撞处全部采用倒圆角处理，整体设计美观、合理、安全、牢固、耐用。
5.3、前后脚采用调整脚垫直径≥56.5*h8.6mm，加装与地面固定，防止桌移动。金属表面经高温粉体烤漆处理。承重性能强、耐酸碱、耐腐蚀。
6、书包斗：采用环保型ABS工程塑料，壁厚4.6mm，镂空设计，有挂凳口，一次性注塑成型。
</t>
  </si>
  <si>
    <t>水槽柜</t>
  </si>
  <si>
    <t>1、规格：≥500×600×820±5mm
2、材质：整体采用环保型ABS工程塑料一次性注塑成型，表面木纹与光面项结合处理。
3、结构：榫卯连接结构并合理布局加强筋，安装时不用胶水粘结，不用任何金属螺丝，使用产品自身力量相互连接，产品不变形，不扭曲。
4、门板：合页采用尼龙塑料铰链，高强度耐磨，防水、永不生锈。门板与侧板并安装有防盗插销，防止从外部撬开柜门。
5、锁具：前后门均带锁、内嵌式塑料扣手。
6、水槽：外径规格：≥495×595×295±5mm，水槽采用环保型PP材料一次性注塑成型，耐强酸碱、耐有机溶剂、耐高温，壁厚6mm，具有防溢出功能。</t>
  </si>
  <si>
    <t>定制，上下水接头集于一体，上下水接口置于桌面以上便于和上方水源及排水装置连接，上下水接口均采用快速链接。鹅颈式实验室专用优质化验水嘴：要求防酸碱、防锈、防虹吸、防阻塞，表面环氧树脂喷涂。出水嘴为铜质瓷芯，高头，便于多用途使用，可拆卸清洗阻塞。出水嘴可拆卸，内有成型螺纹，可方便连接循环等特殊用水水管。</t>
  </si>
  <si>
    <r>
      <rPr>
        <sz val="8"/>
        <rFont val="宋体"/>
        <charset val="134"/>
      </rPr>
      <t>1</t>
    </r>
    <r>
      <rPr>
        <sz val="8"/>
        <color rgb="FF000000"/>
        <rFont val="宋体"/>
        <charset val="134"/>
      </rPr>
      <t>、规格：</t>
    </r>
    <r>
      <rPr>
        <sz val="8"/>
        <color theme="1"/>
        <rFont val="宋体"/>
        <charset val="134"/>
      </rPr>
      <t>φ320×</t>
    </r>
    <r>
      <rPr>
        <sz val="8"/>
        <color rgb="FF000000"/>
        <rFont val="宋体"/>
        <charset val="134"/>
      </rPr>
      <t>（</t>
    </r>
    <r>
      <rPr>
        <sz val="8"/>
        <color theme="1"/>
        <rFont val="宋体"/>
        <charset val="134"/>
      </rPr>
      <t>450</t>
    </r>
    <r>
      <rPr>
        <sz val="8"/>
        <color rgb="FF000000"/>
        <rFont val="宋体"/>
        <charset val="134"/>
      </rPr>
      <t>）</t>
    </r>
    <r>
      <rPr>
        <sz val="8"/>
        <color theme="1"/>
        <rFont val="宋体"/>
        <charset val="134"/>
      </rPr>
      <t>500mm
2</t>
    </r>
    <r>
      <rPr>
        <sz val="8"/>
        <color rgb="FF000000"/>
        <rFont val="宋体"/>
        <charset val="134"/>
      </rPr>
      <t>、凳面：采用环保型</t>
    </r>
    <r>
      <rPr>
        <sz val="8"/>
        <color theme="1"/>
        <rFont val="宋体"/>
        <charset val="134"/>
      </rPr>
      <t>ABS</t>
    </r>
    <r>
      <rPr>
        <sz val="8"/>
        <color rgb="FF000000"/>
        <rFont val="宋体"/>
        <charset val="134"/>
      </rPr>
      <t>改性塑料一次性注塑成型，表面细纹咬花，防滑不发光。</t>
    </r>
    <r>
      <rPr>
        <sz val="8"/>
        <color theme="1"/>
        <rFont val="宋体"/>
        <charset val="134"/>
      </rPr>
      <t xml:space="preserve">
3</t>
    </r>
    <r>
      <rPr>
        <sz val="8"/>
        <color rgb="FF000000"/>
        <rFont val="宋体"/>
        <charset val="134"/>
      </rPr>
      <t>、钢架：</t>
    </r>
    <r>
      <rPr>
        <sz val="8"/>
        <color theme="1"/>
        <rFont val="宋体"/>
        <charset val="134"/>
      </rPr>
      <t>17×34×1.5mm</t>
    </r>
    <r>
      <rPr>
        <sz val="8"/>
        <color rgb="FF000000"/>
        <rFont val="宋体"/>
        <charset val="134"/>
      </rPr>
      <t>，椭圆形无缝钢管，全圆满焊接完成，结构牢固，经高温粉体烤漆处理，长时间使用也不会产生表面烤漆剥落现象。</t>
    </r>
    <r>
      <rPr>
        <sz val="8"/>
        <color theme="1"/>
        <rFont val="宋体"/>
        <charset val="134"/>
      </rPr>
      <t xml:space="preserve">
4</t>
    </r>
    <r>
      <rPr>
        <sz val="8"/>
        <color rgb="FF000000"/>
        <rFont val="宋体"/>
        <charset val="134"/>
      </rPr>
      <t>、脚垫：采用</t>
    </r>
    <r>
      <rPr>
        <sz val="8"/>
        <color theme="1"/>
        <rFont val="宋体"/>
        <charset val="134"/>
      </rPr>
      <t>PP</t>
    </r>
    <r>
      <rPr>
        <sz val="8"/>
        <color rgb="FF000000"/>
        <rFont val="宋体"/>
        <charset val="134"/>
      </rPr>
      <t>加耐磨纤维质塑料，实心倒勾式一体射出成型。</t>
    </r>
    <r>
      <rPr>
        <sz val="8"/>
        <color theme="1"/>
        <rFont val="宋体"/>
        <charset val="134"/>
      </rPr>
      <t xml:space="preserve">
5</t>
    </r>
    <r>
      <rPr>
        <sz val="8"/>
        <color rgb="FF000000"/>
        <rFont val="宋体"/>
        <charset val="134"/>
      </rPr>
      <t>、升降：高度可在</t>
    </r>
    <r>
      <rPr>
        <sz val="8"/>
        <color theme="1"/>
        <rFont val="宋体"/>
        <charset val="134"/>
      </rPr>
      <t>450mm-500mm</t>
    </r>
    <r>
      <rPr>
        <sz val="8"/>
        <color rgb="FF000000"/>
        <rFont val="宋体"/>
        <charset val="134"/>
      </rPr>
      <t>范围内自由调整。</t>
    </r>
    <r>
      <rPr>
        <sz val="8"/>
        <color theme="1"/>
        <rFont val="宋体"/>
        <charset val="134"/>
      </rPr>
      <t xml:space="preserve">
</t>
    </r>
  </si>
  <si>
    <t>二、智能塔吊系统</t>
  </si>
  <si>
    <t>规格：≥500*200*1250mm
1、外壳：采用厚≥1.0mm（含）以上优质镀锌钢板冲压成型制作，表面经耐酸碱环氧树脂喷涂处理；
2、内设置中央处理器一套，总漏电保护一组、分漏电保护器十六组，紧急控制系统一套、工作指示灯一套、无线路由器一个、工业串口模块一个；
3、10寸触摸屏1套,集中控制显示系统，可显示操作执行各分项控制。
4、变频器一套：采用ABB矢量控制变频器，应用空间电压矢量控制原理，采用模块化设计、双CPU控制，是集数字技术、计算机技术、现代自控技术于一体的高科技产品，具有精度高、噪音低、转矩大、性能可靠等特点。主要参数指标为：A.频率指示、异常指示、转速指示、状态指示等均由LED显示；B.输入额定电压：三相380V，±15%；C.输入额定频率：50/60HZ；D.控制方式：空间电压矢量控制；E.输出频率：1.00~400.0HZ；F.过载能力：150%额定电流；G.保护功能：输入缺相、输入欠压、直流过压、过载等。</t>
  </si>
  <si>
    <t>塔吊控制系统</t>
  </si>
  <si>
    <t xml:space="preserve">塔吊控制柜内置实验室智能控制系统及实验室通风控制系统，用于控制塔吊，控制系统自主研发，智能控制系统功能包含：
1.教师总控 密码开机、时钟显示（可自行设置）
2.220V控制系统：可以对学生电源220V进行控制，可以单独进行控制，也可分组进行控制，具有单选、全选、反选功能；可以对低压电源进行控制并锁定电压上限和输出电压值。
3.低压交直流控制系统：当摇臂控制工作时自动关闭；每组可以单独控制，可以组合控制，可以同时控制；学生低压交流电源可通过数字键盘直接选取1～24V电压，分组输送至学生电源端，最小调节单元为1V；教师主控可以将学生电压值锁定，锁定后学生电源无法自行操作电压设置。
4.摇臂控制系统：可以对摇臂升降进行控制，可以单独进行控制，也可分组进行控制，具有单选、全选、反选；当遇到阻力时摇臂自动返回；
5.给排水控制系统：给水打开时，排水自动打开，排水定时检测跟踪水位，自动排水；在摇臂控制升降过程中给排水自动关闭。每组可以单独控制，可以组合控制，也可同时控制。
6.照明控制系统：每组可以单独控制，可以组合控制，可以同时控制。
7.通风控制系统：通风控制系统采用485通讯对变频器通讯进行控制，可通过实验室通风控制系统软件控制实验室通风开关及风量。
8.▲塔吊控制系统技术要求满足：GB4793.1-2007《测量、控制和实验室用电气设备的安全要求 第1部分：通用要求》。提供国家权威机构出具的CMA检测报告（具备）复印件。
</t>
  </si>
  <si>
    <t>教师主控型，接收教师主控发出指令，采用集成电路及优质芯片。控制器可以对学生端模块的电源系统、照明系统、给排水系统、智能摇臂控制系统进行独立分组控制，实现全选、反选、单选功能</t>
  </si>
  <si>
    <t>1、能使用APP控制总电源关闭；
2、APP能显示当前温度、相对湿度及当前时间；
3、使用APP能控制学生低压电源的交直流电压，且电压值为实测值。
4、使用APP同时控制水、电、风、光源开启与关闭，同时可以扩展多媒体功能</t>
  </si>
  <si>
    <t>万向吸风罩</t>
  </si>
  <si>
    <t>1、关节：高密度PP材质，可360度旋转调节方向，易拆卸、重组及清洗。
2、关节密封圈：不易老化高密度橡胶。
3、支撑弹簧/关节连接杆：304不锈钢。
4、关节松紧旋钮：全铜材质，内嵌不锈钢轴承，于关节连接杆锁合。
5、气流调节阀：手动调节外部阀门旋钮，控制进入之气流量。
6、拱形/杯形集气罩：高密度PP制成。
7、伸缩导管：直径≥75mm铝合金。
8、独有360旋转装置：以固定架为中心最大活动半径可达1600mm。
9、固定架：非粘接而成，模具注塑一体成型，牢度强，不脱底。
10、用途：在实验过程中吸走有污染的空气。</t>
  </si>
  <si>
    <t>室内行程通风管道</t>
  </si>
  <si>
    <t>室内通风管：主管采用φ200mmPVC管，支管采用φ160mmPVC管及联通件，接口采用专用胶固定后专用焊条焊接而成。与室外大主管道通风管相连结，管道为自然弯合理布局，尽量减少风的阻力。</t>
  </si>
  <si>
    <t>室外行程通风管道</t>
  </si>
  <si>
    <t>室外通风主管道采用φ400mm防腐蚀PVC管及弯头，管卡采用碳钢制作，表面经镀铬处理，具有耐腐蚀、防火、防潮灯功能。</t>
  </si>
  <si>
    <t>通风风机</t>
  </si>
  <si>
    <t>6号离心式风机，变频调速电机，功率为≥5.5KW。风量达到6840-12700m3/H，全压1137-785Pa，风量风速控制范围大，在风机达到最大功率60%情况以下可实现每小时换气次数25次以上，带补气口装置。排毒效果大于97%，毒气排放时达到环保要求。低于国家GB/6297-1996标准中新污染源大气污染的排放标准。室内噪音小于55dB。与风机配置的通风管道采用化工专用工程塑料优质PVC制作。
风机配件：1、减震器1套；2、风机雨帽1套；3、电机雨帽1套。</t>
  </si>
  <si>
    <t>风机控制线</t>
  </si>
  <si>
    <t>4×4mm²及3×2.5mm²护套线缆各一组，护套采用交联聚乙烯绝缘材质</t>
  </si>
  <si>
    <t>室外消音器</t>
  </si>
  <si>
    <t>规格：≥ф570×800mm
材质：玻璃钢材质，能有效控制噪声噪音。</t>
  </si>
  <si>
    <t xml:space="preserve">1、低压交直流：
A、教师主控型，接收实验室智能化控制系统控制，学生低压电源都可接收主控电源发送的锁定信号，在锁定指示灯点亮后，学生接收教师端输送的设定电源电压，教师锁定时,学生自己无法操作，这样可避免学生的误操作。可以分组或独立控制；
B、学生电源采用耐磨、耐腐蚀、耐高温的PC亮光薄膜面板，微电脑控制，贴片元件生产技术，采用1.54寸液晶显示电源学生交直流电压；学生电源的控制采用按钮式按键，可以根据实验需要设置电压；
C、学生交流电源通过上下键选取1～24V电压，最小调节单元可达1V,额定电流2A，具有过载保护智能检测功能（电流高于过载点则自动保护，电流低于过载点则自动恢复至设定值）；
D、学生直流电源可通过上下键选取，调节范围为1.5～24V，分辨率可达0.1V,额定电流2A，亦具有过载保护智能检测功能
2、220V五孔插座两个；
3、RJ45网络接口1个；
</t>
  </si>
  <si>
    <t>照明系统接收教师端控制，功能面板尺寸≥1200*100mm，每组配置LED日光灯2根，每根15W，置于塔吊主舱体两侧，安装磨砂透明均光板灯罩，不仅能使光线扩散均匀更能起到安全防护作用。</t>
  </si>
  <si>
    <t>1、网络布线：采用超六类非屏蔽网线进行系统布线。
2、48口千兆交换机（其中48个电口，1个光口，1个数据调试端口）；</t>
  </si>
  <si>
    <t>学生端供排水辅助系统</t>
  </si>
  <si>
    <t>给水采用4分优质PVC水管，具有耐酸碱、防爆的特性，水管之间接头采用金属连接件，安装自来水大流量反冲前置过滤器；排水采用内置钢丝PVC水管，防止水泵工作时水管吸瘪，水管之间接头采用金属连接件</t>
  </si>
  <si>
    <t>学生端给排水接口</t>
  </si>
  <si>
    <t>给排水接口采用优质接头,具有耐酸碱，拔插轻松，不生锈；自动锁紧插拔式连接方式，拔掉时没有污水流出，用时接上，不用时可收起，易操作。</t>
  </si>
  <si>
    <t>自动管理排水系统</t>
  </si>
  <si>
    <t>采用自主研发，给水开关打开同时排水系统自动同步启动，储水箱水低位时排水系统自动关闭；设定时间内自动检测排水管道水位，当排水管有水时排水自动抽完，排水管未检测到水时水泵将自动关闭。</t>
  </si>
  <si>
    <t>多功能实验下水装置</t>
  </si>
  <si>
    <t>1、≥30升储水箱，采用PP材质，
2、水槽底部安装S型防臭下水管，与水槽、储水箱密封连接。</t>
  </si>
  <si>
    <t>给水管路</t>
  </si>
  <si>
    <t>塔吊给水主管选用φ20-32mmPP-R给水管，模块化设计，每组模块间采用活接式连接，安装于塔吊主舱体上部，方便安装、检修。</t>
  </si>
  <si>
    <t>排水管路</t>
  </si>
  <si>
    <t>塔吊排水管选用加厚φ50-75mmPVC-U国标管（具有防酸、防碱、耐腐蚀功能），模块化设计，每组模块间采用活接式连接，安装于塔吊主舱体上部，方便安装、检修。</t>
  </si>
  <si>
    <t xml:space="preserve">1、规格：≥1200*678*140mm
2、主舱体采用标准模块化组成；
3、主框架采用航空飞碟式设计1.5MM-3mm厚铝合金模具成型，表面经环氧树脂粉末喷涂高温固化处理；
4、舱体下部采用镀锌钢板配色成型，左右装饰条采用实验室专用铝合金模具型材，表面经环氧树脂粉末喷涂高温固化处理；
5、防尘检修板，采用1.0mm优质镀锌钢板，打磨处理，表面经耐酸碱EPOXY粉末烤漆处理；
6、主舱体造型独特美观，安装、维护方便。
</t>
  </si>
  <si>
    <t xml:space="preserve">模块化设计，置于主舱体下方，由摇臂、低压电机和功能模块组成
1、摇臂升降动力采用为直流24V低压电机；
2、连接杆长≥600mm,采用≥1.2mm专用铝合金模具一体成型；
3、功能模块采用模具一体成型，形状为梯形设计，采用ABS材质，模具一体成型。内部采用双层设计，水电隔离，相互不干扰，保证设备安全可靠，功能模块预留学生端电源供应模块、给排水模块安装位置；
4、安装急停装置1套；
</t>
  </si>
  <si>
    <t>根据学校实际使用情况定制，吊顶，含实验室灯光12盏，教室墙环境打造，含原有设备拆除等。不少于3种环境营造方案供选择。</t>
  </si>
  <si>
    <t>温宿县第二中学化学通风实验室（56座/间）</t>
  </si>
  <si>
    <t xml:space="preserve">1.规格：≥2800×700×850mm（±5%）
2.台面：采用≥12.7mm厚双面膜实芯理化板台面，台面边缘用同质材料板双层加厚至≥25.4mm，由专业生产厂家用CNC机械加工而成。
3.▲结构：演示台设有储物柜，中间为演示台，设置电源系统.水嘴.水槽.洗眼器.多媒体设备（主机.显示器.中控.功放.交换机）的位置预留。
4.桌身：整体采用≥1.0mm厚优质冷轧钢板，全部钢制件纳米陶瓷镀膜防锈处理。
5.滑道：抽屉全部采用优质三节承重式滚珠滑道开合十万次不变形。
6.铰链：采用优质铰链，开合十万次不变形。
</t>
  </si>
  <si>
    <t>主控电源</t>
  </si>
  <si>
    <t>化学实验室软件</t>
  </si>
  <si>
    <t xml:space="preserve">1.软件要求提供的实验数量不少于500个。要求所有实验支持在任意视角下对实验进行观察和交互式操作。要求所有实验中的模型为3D高精度模型，支持无极放大，实验模型高保真。
2.软件要求提供与国家课程标准中知识点同步的实验，完整实验数量不少于100个。学科实验内容模块需根据知识点分类，其中包括常见的无机物及其应用.化学反应原理.化学科学与实验基础.化学与STSE.物质结构与性质.有机化学基础等实验内容与实验场景。支持在实验目录页即可直接查看具体的实验内容简介，方便老师在使用中快速了解具体实验内容，提高老师课堂教学效率。
3.软件要求提供可供自由搭建，组合的化学实验探究平台，其中化学仪器和辅助器材，数量不少于50款。实验过程中可添加的固体.液体及气体药品的总数量不少于500种。允许用户自由搭建化学实验并进行探究，实验数据要求具有严谨的科学性，同时要求能准确的呈现实验现象，用户创建的实验可以保存和再编辑。
4.软件要求提供物质结构与性质模块，内容资源不少于90个，包含原子结构与性质.分子结构与性质.晶体结构与性质三个部分，模块内容充分展现了课本中教学所需的物质结构资源，并提供详尽的辅助信息，包括：原理信息提示语.成键过程描述.分析形成过程描述.键的极性描述.分子极性描述.晶体计算描述以及同类晶体基本信息等内容。支持学生对软件内容进行深度交互操作，涵盖3D模型.可交互式计算过程等内容，能够逼真准确的呈现模型结构.成键过程及计算过程。
5.软件要求提供中学常用的实验用品库，支持任意视角对实验器材及实验药品进行独立观察.展示，数量不少于270种，要求重点实验器材支持自由拆分，组合。软件要求提供实验室取用规则，实验操作规范性演示视频数量不少于20个，演示操作过程支持任意视角进行观察。软件要求提供三维分子模型模块，要求能呈现课本中重点和常见的分子模型和晶体模型。
6.软件提供实验截屏和微视频录制功能，支持用户在实验过程中，根据教学需求自由选择功能存储。软件要求支持画笔功能，能够在实验操作界面添加标注.进行重点区域圈划等，画笔笔迹支持撤销.删除，便于老师在实验讲解过程中进行重难点圈注。
7.以上所有软件功能要求在同一软件系统平台中进行操作。方便用户管理.使用。
</t>
  </si>
  <si>
    <t>1.规格：≥1200×600×780mm（±5%）
2.台面采用12.7mm厚双面膜耐腐蚀实芯理化板制作，实验台前端两角倒R20圆角，安全美观，耐酸碱.耐冲击.韧性强等特点。
3.台面前挡板整体采用厚2.0mm挤出成型铝合金，尺寸：≥1068*30.8*98.5mm金属表面经高温塑粉烤漆处理。
4.左右两侧设有挡板，采用ABS工程塑料一体成型，尺寸：≥215*30.8*98.5mm。外观流线简洁美观，易碰撞处全部采用倒圆角处理。
5.桌架整体采用塑钢结构.“Z"型造型：
5.1.桌面支撑固定方管尺寸:30*30*厚1.5mm。左右侧边支管加强连接件金属尺寸：≥198*71*32*厚3mm。台面左右两侧桌架增设防腐.防撞保护，材质为ABS工程塑料，尺寸：≥573*49.3*43.8mm，整体外观造型简洁时尚，配PVC丝印造型识别面贴，凸显产品个性。
5.2.左右侧边支管立管及中间横杆椭圆管尺寸≥：80*40厚1.5mm。左右侧边支杆底管尺寸：≥60*30*厚1.8mm。桌脚外侧安装ABS工程塑料护套，外观流线简洁美观，易碰撞处全部采用倒圆角处理，整体设计美观.合理.安全.牢固.耐用。
5.3.前后脚采用调整脚垫直径≥56.5*h8.6mm，加装与地面固定，防止桌移动。金属表面经高温粉体烤漆处理。承重性能强.耐酸碱.耐腐蚀。
6.书包斗：采用环保型ABS工程塑料，壁厚≥4.6mm，镂空设计，有挂凳口，一次性注塑成型。
7.前脚加装定向移动静音滑轮，方便移动，静音滑轮采用ABS工程塑料与橡胶材质一体包覆，坚固耐用不易脱落。当移动桌子时可有效防止摩擦地面所产生的噪音。</t>
  </si>
  <si>
    <t>柜体箱</t>
  </si>
  <si>
    <t>规格：380X220X730±2mm，壁厚3.0mm，采用环保型ABS工程塑料一次性注塑成型。</t>
  </si>
  <si>
    <t>桌斗中间位置固定学生电源盒：
1.每个学生电源应自带一个独立变压器，既能独立操作，也能被教师控制。
2.通过教师数字化键盘控制学生电源低压交流电压值和直流电压值，分别显示交直流电压值。
3.学生电源的低压交流电压分两档，即1V-18V/3A.19V-30V/2A，分辨率1V，具备自动智能侦测过载保护功能，电流高于过载保护点则自动保护.电流低于过载保护点则自动恢复至设定值。
4.学生电源的低压直流电压分两档，即1.5V-16V/2A.16.1V-30V/1A，分辨率为0.1V。具备自动智能侦测过载保护功能，电流高于过载保护点则自动保护.电流低于过载保护点则自动恢复至设定值（或可按任意键复位）。
5.学生电源被教师控制及锁定后不能自主操作。
6.学生电源盒含三孔220V安全电源插座。
7.过载保护采用数码闪烁提示功能。</t>
  </si>
  <si>
    <t xml:space="preserve">1.规格：φ320×（450）500mm
2.凳面：采用环保型ABS改性塑料一次性注塑成型，表面细纹咬花，防滑不发光。
3.钢架：17×34×1.5mm，椭圆形无缝钢管，全圆满焊接完成，结构牢固，经高温粉体烤漆处理，长时间使用也不会产生表面烤漆剥落现象。
4.脚垫：采用PP加耐磨纤维质塑料，实心倒勾式一体射出成型。
5.升降：高度可在450mm-500mm范围内自由调整。
</t>
  </si>
  <si>
    <t>1.规格：500×600×820±5mm
2.材质：整体采用环保型ABS工程塑料一次性注塑成型，表面木纹与光面项结合处理。
3.结构：榫卯连接结构并合理布局加强筋，安装时不用胶水粘结，不用任何金属螺丝，使用产品自身力量相互连接，产品不变形，不扭曲。
4.门板：合页采用尼龙塑料铰链，高强度耐磨，防水.永不生锈。门板与侧板并安装有防盗插销，防止从外部撬开柜门。
5.锁具：前后门均带锁.内嵌式塑料扣手。
6.水槽：外径规格：495×595×295±5mm，水槽采用环保型PP材料一次性注塑成型，耐强酸碱.耐有机溶剂.耐高温，壁厚6mm，具有防溢出功能。</t>
  </si>
  <si>
    <t>风机</t>
  </si>
  <si>
    <t>6号离心式风机，变频调速电机，功率为≥5.5KW。风量达到6840-12700m3/H，全压1137-785Pa，风量风速控制高速范围大，在风机达到最大功率60%情况以下可实现每小时换气次数20次以上，带补气口装置。排毒效果大于97%，毒气排放时达到环保要求。低于国家GB/6297-1996标准中新污染源大气污染的排放标准。室内噪音小于55dB。与风机配置的通风管道采用化工专用工程塑料优质UPVC制作。
风机组成含：1、减震器1套；2、风机雨帽1套；3、电机雨帽1套。</t>
  </si>
  <si>
    <t>变频器</t>
  </si>
  <si>
    <t>采用电流无感矢量控制，（380V/5.5KW），额定电压：AC3PH380V+15%，频率：50-60HZ。</t>
  </si>
  <si>
    <r>
      <rPr>
        <sz val="8"/>
        <rFont val="宋体"/>
        <charset val="134"/>
      </rPr>
      <t>规格：≥</t>
    </r>
    <r>
      <rPr>
        <sz val="8"/>
        <color theme="1"/>
        <rFont val="宋体"/>
        <charset val="134"/>
      </rPr>
      <t>ф570×800mm
材质：玻璃钢材质，能有效控制噪声噪音。</t>
    </r>
  </si>
  <si>
    <t>隐蔽式吸风罩</t>
  </si>
  <si>
    <t>隐蔽式，轴径方向可以升降，360度放置，可放置桌面一样平，且吸风口布置在φ110管的管壁上，环保型ABS塑料一次性注塑成型。
用途：实验桌上配，化学实验过程中吸走被污染的空气。</t>
  </si>
  <si>
    <t>室内通风管道</t>
  </si>
  <si>
    <t>通风管：主管采用φ200mmPVC管，支管采用φ160mmPVC管及联通件，接口采用专用胶固定后专用焊条焊接而成。与室外大主管道通风管相连结，管道为自然弯合理布局，尽量减少风的阻力。</t>
  </si>
  <si>
    <t>采用φ400mm防腐蚀PVC管及弯头，管卡采用碳钢制作，表面经镀铬处理，具有耐腐蚀、防火、防潮灯功能。</t>
  </si>
  <si>
    <t>温宿县第二中学智能生物吊装系统实验室（56座/间）</t>
  </si>
  <si>
    <t>生物实验室软件</t>
  </si>
  <si>
    <t>1.软件要求提供的实验数量不少于500个。要求所有实验支持在任意视角下对实验进行观察和交互式操作。要求所有实验中的模型为3D高精度模型，支持无极放大，实验模型高保真。
2.软件要求提供与国家课程标准中知识点同步的实验，应包含分子与细胞.生物技术与工程.生物与环境.稳态与调节.遗传与进化等实验内容与实验场景，完整实验数量不少于50个。软件内容要求充分呈现课本中的演示实验与学生实验。支持在实验目录页即可直接查看具体的实验内容简介，方便老师在使用中快速了解具体实验内容，提高老师课堂教学效率。
3.软件要求提供中学生物学科高清显微素材库，素材图片数量不少于100张，每张都支持4X.10X.40X物镜进行观察。所有素材库图片都支持使用显微镜进行仿真实验操作，完全模拟真实操作。并支持一键切换至全景图模式。图片支持自由移动和缩放。
4.软件要求提供人体生理结构探究模块，涵盖运动系统.神经系统.内分泌系统.血液循环系统和淋巴和免疫系统等9大系统，要求不少于6个人体系统支持器官自由拆分，组合，并配以相关文字说明。要求提供人体生理功能模块，其中包括人体内物质的运输.人体的呼吸.人体内废物的排出.人体的营养.人体的运动.人体生命活动的调节.人的生殖与发育等知识点，数量不少于80个，包括模型.动画以及教学互动场景。重点器官和系统支持自由拆分，组合。
5.软件要求提供中学生物实验对象库，实验对象不少于100种。要求提供微观世界模块，涵盖真核生物.原核生物.病毒和亚病毒.分子与细胞.遗传与进化等知识点，数量不少于140个。要求支持任意视角对内容对象进行独立观察.展示。重点实验器材及生物对象支持自由拆分，组合。
6.软件提供实验截屏和微视频录制功能，支持用户在实验过程中，根据教学需求自由选择功能存储。软件要求支持画笔功能，能够在实验操作界面添加标注.进行重点区域圈划等，画笔笔迹支持撤销.删除，便于老师在实验讲解过程中进行重难点圈注。
7.以上所有软件功能要求在同一软件系统平台中进行操作。方便用户管理.使用。
8.软件要求提供对应的软件著作权证书复印件，加盖原厂鲜章。</t>
  </si>
  <si>
    <t>外径：≥550×450×310±2mm，内径：≥480×380×270±2mm
采用环保型PP材料一次性注塑成型，耐强酸碱及有机溶剂，壁厚≥6mm。</t>
  </si>
  <si>
    <r>
      <rPr>
        <sz val="8"/>
        <color rgb="FF000000"/>
        <rFont val="宋体"/>
        <charset val="134"/>
      </rPr>
      <t>采用实验室专用三联水嘴，陶瓷阀芯</t>
    </r>
    <r>
      <rPr>
        <sz val="8"/>
        <color theme="1"/>
        <rFont val="宋体"/>
        <charset val="134"/>
      </rPr>
      <t>90°</t>
    </r>
    <r>
      <rPr>
        <sz val="8"/>
        <color rgb="FF000000"/>
        <rFont val="宋体"/>
        <charset val="134"/>
      </rPr>
      <t>旋转，铜质表面烤漆处理，增强耐酸碱防腐蚀以及防锈性能，特制鹅颈管可</t>
    </r>
    <r>
      <rPr>
        <sz val="8"/>
        <color theme="1"/>
        <rFont val="宋体"/>
        <charset val="134"/>
      </rPr>
      <t>360</t>
    </r>
    <r>
      <rPr>
        <sz val="8"/>
        <color rgb="FF000000"/>
        <rFont val="宋体"/>
        <charset val="134"/>
      </rPr>
      <t>度旋转。</t>
    </r>
  </si>
  <si>
    <r>
      <rPr>
        <sz val="8"/>
        <color rgb="FF000000"/>
        <rFont val="宋体"/>
        <charset val="134"/>
      </rPr>
      <t>材质：主体采用环保型</t>
    </r>
    <r>
      <rPr>
        <sz val="8"/>
        <color theme="1"/>
        <rFont val="宋体"/>
        <charset val="134"/>
      </rPr>
      <t>PP</t>
    </r>
    <r>
      <rPr>
        <sz val="8"/>
        <color rgb="FF000000"/>
        <rFont val="宋体"/>
        <charset val="134"/>
      </rPr>
      <t>材料一次性注塑成型。</t>
    </r>
    <r>
      <rPr>
        <sz val="8"/>
        <color theme="1"/>
        <rFont val="宋体"/>
        <charset val="134"/>
      </rPr>
      <t xml:space="preserve">
</t>
    </r>
    <r>
      <rPr>
        <sz val="8"/>
        <color rgb="FF000000"/>
        <rFont val="宋体"/>
        <charset val="134"/>
      </rPr>
      <t>工作压力：</t>
    </r>
    <r>
      <rPr>
        <sz val="8"/>
        <color theme="1"/>
        <rFont val="宋体"/>
        <charset val="134"/>
      </rPr>
      <t>0.2-0.4MPa</t>
    </r>
    <r>
      <rPr>
        <sz val="8"/>
        <color rgb="FF000000"/>
        <rFont val="宋体"/>
        <charset val="134"/>
      </rPr>
      <t>。</t>
    </r>
    <r>
      <rPr>
        <sz val="8"/>
        <color theme="1"/>
        <rFont val="宋体"/>
        <charset val="134"/>
      </rPr>
      <t xml:space="preserve">
</t>
    </r>
    <r>
      <rPr>
        <sz val="8"/>
        <color rgb="FF000000"/>
        <rFont val="宋体"/>
        <charset val="134"/>
      </rPr>
      <t>流量：洗眼器喷头：</t>
    </r>
    <r>
      <rPr>
        <sz val="8"/>
        <color theme="1"/>
        <rFont val="宋体"/>
        <charset val="134"/>
      </rPr>
      <t>12</t>
    </r>
    <r>
      <rPr>
        <sz val="8"/>
        <color rgb="FF000000"/>
        <rFont val="宋体"/>
        <charset val="134"/>
      </rPr>
      <t>升</t>
    </r>
    <r>
      <rPr>
        <sz val="8"/>
        <color theme="1"/>
        <rFont val="宋体"/>
        <charset val="134"/>
      </rPr>
      <t>/</t>
    </r>
    <r>
      <rPr>
        <sz val="8"/>
        <color rgb="FF000000"/>
        <rFont val="宋体"/>
        <charset val="134"/>
      </rPr>
      <t>分钟。</t>
    </r>
    <r>
      <rPr>
        <sz val="8"/>
        <color theme="1"/>
        <rFont val="宋体"/>
        <charset val="134"/>
      </rPr>
      <t xml:space="preserve">
</t>
    </r>
    <r>
      <rPr>
        <sz val="8"/>
        <color rgb="FF000000"/>
        <rFont val="宋体"/>
        <charset val="134"/>
      </rPr>
      <t>性能：阀门可自动关闭，密封可靠。</t>
    </r>
    <r>
      <rPr>
        <sz val="8"/>
        <color theme="1"/>
        <rFont val="宋体"/>
        <charset val="134"/>
      </rPr>
      <t xml:space="preserve">
</t>
    </r>
    <r>
      <rPr>
        <sz val="8"/>
        <color rgb="FF000000"/>
        <rFont val="宋体"/>
        <charset val="134"/>
      </rPr>
      <t>喷头：洗眼盆头，出水经缓压处理呈泡沫状水柱，防止冲伤眼睛，设有防尘盖，使用时可自动被水冲开。</t>
    </r>
  </si>
  <si>
    <t>1、规格：≥1200×600×780mm
2、台面采用12.7mm厚双面膜耐腐蚀实芯理化板制作，实验台前端两角倒R20圆角，安全美观，耐酸碱、耐冲击、韧性强等特点。
3、台面前挡板整体采用厚2.0mm挤出成型铝合金，尺寸：≥1068*30.8*98.5mm金属表面经高温塑粉烤漆处理。
4、左右两侧设有挡板，采用ABS工程塑料一体成型，尺寸：≥215*30.8*98.5mm；外观流线简洁美观，易碰撞处全部采用倒圆角处理。
5、桌架整体采用塑钢结构、“Z"型造型：
5.1、桌面支撑固定方管尺寸:≥30*30*厚1.5mm；左右侧边支管加强连接件金属尺寸：≥198*71*32*厚3mm；台面左右两侧桌架增设防腐、防撞保护，材质为ABS工程塑料，尺寸：≥573*49.3*43.8mm，整体外观造型简洁时尚，配PVC丝印造型识别面贴，凸显产品个性；
5.2、左右侧边支管立管及中间横杆椭圆管尺寸：≥80*40厚1.5mm；左右侧边支杆底管尺寸：≥60*30*厚1.8mm；桌脚外侧安装ABS工程塑料护套，外观流线简洁美观，易碰撞处全部采用倒圆角处理，整体设计美观、合理、安全、牢固、耐用。
5.3、前后脚采用调整脚垫直径≥56.5*h8.6mm，加装与地面固定，防止桌移动。金属表面经高温粉体烤漆处理。承重性能强、耐酸碱、耐腐蚀。
6、书包斗：采用环保型ABS工程塑料，壁厚4.6mm，镂空设计，有挂凳口，一次性注塑成型。
7、前脚加装定向移动静音滑轮，方便移动，静音滑轮采用ABS工程塑料与橡胶材质一体包覆，坚固耐用不易脱落；当移动桌子时可有效防止摩擦地面所产生的噪音。</t>
  </si>
  <si>
    <r>
      <rPr>
        <sz val="8"/>
        <color theme="1"/>
        <rFont val="宋体"/>
        <charset val="134"/>
      </rPr>
      <t>1</t>
    </r>
    <r>
      <rPr>
        <sz val="8"/>
        <color rgb="FF000000"/>
        <rFont val="宋体"/>
        <charset val="134"/>
      </rPr>
      <t>、规格：≥</t>
    </r>
    <r>
      <rPr>
        <sz val="8"/>
        <color theme="1"/>
        <rFont val="宋体"/>
        <charset val="134"/>
      </rPr>
      <t>φ320×</t>
    </r>
    <r>
      <rPr>
        <sz val="8"/>
        <color rgb="FF000000"/>
        <rFont val="宋体"/>
        <charset val="134"/>
      </rPr>
      <t>（</t>
    </r>
    <r>
      <rPr>
        <sz val="8"/>
        <color theme="1"/>
        <rFont val="宋体"/>
        <charset val="134"/>
      </rPr>
      <t>450</t>
    </r>
    <r>
      <rPr>
        <sz val="8"/>
        <color rgb="FF000000"/>
        <rFont val="宋体"/>
        <charset val="134"/>
      </rPr>
      <t>）</t>
    </r>
    <r>
      <rPr>
        <sz val="8"/>
        <color theme="1"/>
        <rFont val="宋体"/>
        <charset val="134"/>
      </rPr>
      <t>500mm
2</t>
    </r>
    <r>
      <rPr>
        <sz val="8"/>
        <color rgb="FF000000"/>
        <rFont val="宋体"/>
        <charset val="134"/>
      </rPr>
      <t>、凳面：采用环保型</t>
    </r>
    <r>
      <rPr>
        <sz val="8"/>
        <color theme="1"/>
        <rFont val="宋体"/>
        <charset val="134"/>
      </rPr>
      <t>ABS</t>
    </r>
    <r>
      <rPr>
        <sz val="8"/>
        <color rgb="FF000000"/>
        <rFont val="宋体"/>
        <charset val="134"/>
      </rPr>
      <t>改性塑料一次性注塑成型，表面细纹咬花，防滑不发光。</t>
    </r>
    <r>
      <rPr>
        <sz val="8"/>
        <color theme="1"/>
        <rFont val="宋体"/>
        <charset val="134"/>
      </rPr>
      <t xml:space="preserve">
3</t>
    </r>
    <r>
      <rPr>
        <sz val="8"/>
        <color rgb="FF000000"/>
        <rFont val="宋体"/>
        <charset val="134"/>
      </rPr>
      <t>、钢架：≥</t>
    </r>
    <r>
      <rPr>
        <sz val="8"/>
        <color theme="1"/>
        <rFont val="宋体"/>
        <charset val="134"/>
      </rPr>
      <t>17×34×1.5mm</t>
    </r>
    <r>
      <rPr>
        <sz val="8"/>
        <color rgb="FF000000"/>
        <rFont val="宋体"/>
        <charset val="134"/>
      </rPr>
      <t>，椭圆形无缝钢管，全圆满焊接完成，结构牢固，经高温粉体烤漆处理，长时间使用也不会产生表面烤漆剥落现象。</t>
    </r>
    <r>
      <rPr>
        <sz val="8"/>
        <color theme="1"/>
        <rFont val="宋体"/>
        <charset val="134"/>
      </rPr>
      <t xml:space="preserve">
4</t>
    </r>
    <r>
      <rPr>
        <sz val="8"/>
        <color rgb="FF000000"/>
        <rFont val="宋体"/>
        <charset val="134"/>
      </rPr>
      <t>、脚垫：采用</t>
    </r>
    <r>
      <rPr>
        <sz val="8"/>
        <color theme="1"/>
        <rFont val="宋体"/>
        <charset val="134"/>
      </rPr>
      <t>PP</t>
    </r>
    <r>
      <rPr>
        <sz val="8"/>
        <color rgb="FF000000"/>
        <rFont val="宋体"/>
        <charset val="134"/>
      </rPr>
      <t>加耐磨纤维质塑料，实心倒勾式一体射出成型。</t>
    </r>
    <r>
      <rPr>
        <sz val="8"/>
        <color theme="1"/>
        <rFont val="宋体"/>
        <charset val="134"/>
      </rPr>
      <t xml:space="preserve">
5</t>
    </r>
    <r>
      <rPr>
        <sz val="8"/>
        <color rgb="FF000000"/>
        <rFont val="宋体"/>
        <charset val="134"/>
      </rPr>
      <t>、升降：高度可在</t>
    </r>
    <r>
      <rPr>
        <sz val="8"/>
        <color theme="1"/>
        <rFont val="宋体"/>
        <charset val="134"/>
      </rPr>
      <t>450mm-500mm</t>
    </r>
    <r>
      <rPr>
        <sz val="8"/>
        <color rgb="FF000000"/>
        <rFont val="宋体"/>
        <charset val="134"/>
      </rPr>
      <t>范围内自由调整。</t>
    </r>
  </si>
  <si>
    <r>
      <rPr>
        <sz val="8"/>
        <color indexed="8"/>
        <rFont val="宋体"/>
        <charset val="134"/>
      </rPr>
      <t>规格：</t>
    </r>
    <r>
      <rPr>
        <sz val="8"/>
        <color theme="1"/>
        <rFont val="宋体"/>
        <charset val="134"/>
      </rPr>
      <t>530*200*800mm
1</t>
    </r>
    <r>
      <rPr>
        <sz val="8"/>
        <color indexed="8"/>
        <rFont val="宋体"/>
        <charset val="134"/>
      </rPr>
      <t>、外壳：采用厚</t>
    </r>
    <r>
      <rPr>
        <sz val="8"/>
        <color theme="1"/>
        <rFont val="宋体"/>
        <charset val="134"/>
      </rPr>
      <t>1.0mm（含）以上优质镀锌钢板冲压成型制作，表面经耐酸碱环氧树脂喷涂处理；
2、内设置中央处理器一套，总漏电保护一组、分漏电保护器十六组，紧急控制系统一套、工作指示灯一套、无线路由器一个、工业串口模块一个；
3、10寸触摸屏1套,集中控制显示系统，可显示操作执行各分项控制。
（1）可显示系统设置、系统初始化、密码更改、分组设置等功能；
（2）可显示供水控制：集中控制整室给排水；
（3）可显示照明控制：可集中或分组控制整室照明；
（4）可显示电源控制：控制学生AC220V电源；控制学生端低压交直流电源；
（5）可显示摇臂控制：可集中控制摇臂升降，也可任意组合或单个控制升降。</t>
    </r>
  </si>
  <si>
    <t>塔吊控制柜内置实验室智能控制系统，用于控制塔吊，控制系统自主研发，智能控制系统功能包含：
1、教师总控密码开机、时钟显示（可自行设置）
2、220V控制系统：可以对学生电源220V进行控制，可以单独进行控制，也可分组进行控制，具有单选、全选、反选功能；可以对低压电源进行控制并锁定电压上限和输出电压值。
3、低压交直流控制系统：当摇臂控制工作时自动关闭；每组可以单独控制，可以组合控制，可以同时控制；学生低压交流电源可通过数字键盘直接选取1～24V电压，分组输送至学生电源端，最小调节单元为1V；教师主控可以将学生电压值锁定，锁定后学生电源无法自行操作电压设置。
4、摇臂控制系统：可以对摇臂升降进行控制，可以单独进行控制，也可分组进行控制，具有单选、全选、反选；当遇到阻力时摇臂自动返回；
5、给排水控制系统：给水打开时，排水自动打开，排水定时检测跟踪水位，自动排水；在摇臂控制升降过程中给排水自动关闭。每组可以单独控制，可以组合控制，也可同时控制。
6、照明控制系统：每组可以单独控制，可以组合控制，可以同时控制。</t>
  </si>
  <si>
    <r>
      <rPr>
        <sz val="8"/>
        <color theme="1"/>
        <rFont val="宋体"/>
        <charset val="134"/>
      </rPr>
      <t>APP</t>
    </r>
    <r>
      <rPr>
        <sz val="8"/>
        <color indexed="8"/>
        <rFont val="宋体"/>
        <charset val="134"/>
      </rPr>
      <t>控制系统</t>
    </r>
  </si>
  <si>
    <r>
      <rPr>
        <sz val="8"/>
        <color theme="1"/>
        <rFont val="宋体"/>
        <charset val="134"/>
      </rPr>
      <t>1</t>
    </r>
    <r>
      <rPr>
        <sz val="8"/>
        <color indexed="8"/>
        <rFont val="宋体"/>
        <charset val="134"/>
      </rPr>
      <t>、能使用</t>
    </r>
    <r>
      <rPr>
        <sz val="8"/>
        <color theme="1"/>
        <rFont val="宋体"/>
        <charset val="134"/>
      </rPr>
      <t>APP</t>
    </r>
    <r>
      <rPr>
        <sz val="8"/>
        <color indexed="8"/>
        <rFont val="宋体"/>
        <charset val="134"/>
      </rPr>
      <t>控制总电源关闭；</t>
    </r>
    <r>
      <rPr>
        <sz val="8"/>
        <color theme="1"/>
        <rFont val="宋体"/>
        <charset val="134"/>
      </rPr>
      <t xml:space="preserve">
2</t>
    </r>
    <r>
      <rPr>
        <sz val="8"/>
        <color indexed="8"/>
        <rFont val="宋体"/>
        <charset val="134"/>
      </rPr>
      <t>、</t>
    </r>
    <r>
      <rPr>
        <sz val="8"/>
        <color theme="1"/>
        <rFont val="宋体"/>
        <charset val="134"/>
      </rPr>
      <t>APP</t>
    </r>
    <r>
      <rPr>
        <sz val="8"/>
        <color indexed="8"/>
        <rFont val="宋体"/>
        <charset val="134"/>
      </rPr>
      <t>能显示当前温度、相对湿度及当前时间；</t>
    </r>
    <r>
      <rPr>
        <sz val="8"/>
        <color theme="1"/>
        <rFont val="宋体"/>
        <charset val="134"/>
      </rPr>
      <t xml:space="preserve">
3</t>
    </r>
    <r>
      <rPr>
        <sz val="8"/>
        <color indexed="8"/>
        <rFont val="宋体"/>
        <charset val="134"/>
      </rPr>
      <t>、使用</t>
    </r>
    <r>
      <rPr>
        <sz val="8"/>
        <color theme="1"/>
        <rFont val="宋体"/>
        <charset val="134"/>
      </rPr>
      <t>APP</t>
    </r>
    <r>
      <rPr>
        <sz val="8"/>
        <color indexed="8"/>
        <rFont val="宋体"/>
        <charset val="134"/>
      </rPr>
      <t>能控制学生低压电源的交直流电压，且电压值为实测值。</t>
    </r>
    <r>
      <rPr>
        <sz val="8"/>
        <color theme="1"/>
        <rFont val="宋体"/>
        <charset val="134"/>
      </rPr>
      <t xml:space="preserve">
4</t>
    </r>
    <r>
      <rPr>
        <sz val="8"/>
        <color indexed="8"/>
        <rFont val="宋体"/>
        <charset val="134"/>
      </rPr>
      <t>、使用</t>
    </r>
    <r>
      <rPr>
        <sz val="8"/>
        <color theme="1"/>
        <rFont val="宋体"/>
        <charset val="134"/>
      </rPr>
      <t>APP</t>
    </r>
    <r>
      <rPr>
        <sz val="8"/>
        <color indexed="8"/>
        <rFont val="宋体"/>
        <charset val="134"/>
      </rPr>
      <t>同时控制水、电、光源开启与关闭，同时可以扩展多媒体功能</t>
    </r>
  </si>
  <si>
    <t>1、低压交直流：
A、教师主控型，接收实验室智能化控制系统控制，学生低压电源都可接收主控电源发送的锁定信号，在锁定指示灯点亮后，学生接收教师端输送的设定电源电压，教师锁定时,学生自己无法操作，这样可避免学生的误操作。可以分组或独立控制；
B、学生电源采用耐磨、耐腐蚀、耐高温的PC亮光薄膜面板，微电脑控制，贴片元件生产技术，采用1.54寸液晶显示电源学生交直流电压；学生电源的控制采用按钮式按键，可以根据实验需要设置电压；
C、学生交流电源通过上下键选取1～24V电压，最小调节单元可达1V,额定电流2A，具有过载保护智能检测功能（电流高于过载点则自动保护，电流低于过载点则自动恢复至设定值）；
D、学生直流电源可通过上下键选取，调节范围为1.5～24V，分辨率可达0.1V,额定电流2A，亦具有过载保护智能检测功能
2、220V五孔插座两个；
3、RJ45网络接口1个；</t>
  </si>
  <si>
    <r>
      <rPr>
        <sz val="8"/>
        <color rgb="FF000000"/>
        <rFont val="宋体"/>
        <charset val="134"/>
      </rPr>
      <t>照明系统接收教师端控制，功能面板尺寸≥</t>
    </r>
    <r>
      <rPr>
        <sz val="8"/>
        <color theme="1"/>
        <rFont val="宋体"/>
        <charset val="134"/>
      </rPr>
      <t>1200*100mm</t>
    </r>
    <r>
      <rPr>
        <sz val="8"/>
        <color rgb="FF000000"/>
        <rFont val="宋体"/>
        <charset val="134"/>
      </rPr>
      <t>，每组配置</t>
    </r>
    <r>
      <rPr>
        <sz val="8"/>
        <color theme="1"/>
        <rFont val="宋体"/>
        <charset val="134"/>
      </rPr>
      <t>LED</t>
    </r>
    <r>
      <rPr>
        <sz val="8"/>
        <color rgb="FF000000"/>
        <rFont val="宋体"/>
        <charset val="134"/>
      </rPr>
      <t>日光灯2根，每根15W，置于塔吊主舱体两侧，安装磨砂透明均光板灯罩，不仅能使光线扩散均匀更能起到安全防护作用。</t>
    </r>
  </si>
  <si>
    <r>
      <rPr>
        <sz val="8"/>
        <color indexed="8"/>
        <rFont val="宋体"/>
        <charset val="134"/>
      </rPr>
      <t>模块化设计，每组模块间采用活接式连接，方便安装、检修。采用</t>
    </r>
    <r>
      <rPr>
        <sz val="8"/>
        <color theme="1"/>
        <rFont val="宋体"/>
        <charset val="134"/>
      </rPr>
      <t>2.5mm²</t>
    </r>
    <r>
      <rPr>
        <sz val="8"/>
        <color indexed="8"/>
        <rFont val="宋体"/>
        <charset val="134"/>
      </rPr>
      <t>电线进行系统布线。</t>
    </r>
  </si>
  <si>
    <r>
      <rPr>
        <sz val="8"/>
        <color theme="1"/>
        <rFont val="宋体"/>
        <charset val="134"/>
      </rPr>
      <t>1</t>
    </r>
    <r>
      <rPr>
        <sz val="8"/>
        <color rgb="FF000000"/>
        <rFont val="宋体"/>
        <charset val="134"/>
      </rPr>
      <t>、网络布线：采用超五类非屏蔽网线进行系统布线。</t>
    </r>
    <r>
      <rPr>
        <sz val="8"/>
        <color theme="1"/>
        <rFont val="宋体"/>
        <charset val="134"/>
      </rPr>
      <t xml:space="preserve">
2</t>
    </r>
    <r>
      <rPr>
        <sz val="8"/>
        <color rgb="FF000000"/>
        <rFont val="宋体"/>
        <charset val="134"/>
      </rPr>
      <t>、</t>
    </r>
    <r>
      <rPr>
        <sz val="8"/>
        <color theme="1"/>
        <rFont val="宋体"/>
        <charset val="134"/>
      </rPr>
      <t>48口千兆交换机（其中48个电口，1个光口，1个数据调试端口）</t>
    </r>
    <r>
      <rPr>
        <sz val="8"/>
        <color rgb="FF000000"/>
        <rFont val="宋体"/>
        <charset val="134"/>
      </rPr>
      <t>；</t>
    </r>
  </si>
  <si>
    <r>
      <rPr>
        <sz val="8"/>
        <color indexed="8"/>
        <rFont val="宋体"/>
        <charset val="134"/>
      </rPr>
      <t>给水采用</t>
    </r>
    <r>
      <rPr>
        <sz val="8"/>
        <color theme="1"/>
        <rFont val="宋体"/>
        <charset val="134"/>
      </rPr>
      <t>4</t>
    </r>
    <r>
      <rPr>
        <sz val="8"/>
        <color indexed="8"/>
        <rFont val="宋体"/>
        <charset val="134"/>
      </rPr>
      <t>分优质</t>
    </r>
    <r>
      <rPr>
        <sz val="8"/>
        <color theme="1"/>
        <rFont val="宋体"/>
        <charset val="134"/>
      </rPr>
      <t>PVC</t>
    </r>
    <r>
      <rPr>
        <sz val="8"/>
        <color indexed="8"/>
        <rFont val="宋体"/>
        <charset val="134"/>
      </rPr>
      <t>水管，具有耐酸碱、防爆的特性，水管之间接头采用金属连接件，安装自来水大流量反冲前置过滤器；排水采用内置钢丝</t>
    </r>
    <r>
      <rPr>
        <sz val="8"/>
        <color theme="1"/>
        <rFont val="宋体"/>
        <charset val="134"/>
      </rPr>
      <t>PVC</t>
    </r>
    <r>
      <rPr>
        <sz val="8"/>
        <color indexed="8"/>
        <rFont val="宋体"/>
        <charset val="134"/>
      </rPr>
      <t>水管，防止水泵工作时水管吸瘪，水管之间接头采用金属连接件</t>
    </r>
  </si>
  <si>
    <r>
      <rPr>
        <sz val="8"/>
        <color indexed="8"/>
        <rFont val="宋体"/>
        <charset val="134"/>
      </rPr>
      <t>给排水接口采用优质接头</t>
    </r>
    <r>
      <rPr>
        <sz val="8"/>
        <color theme="1"/>
        <rFont val="宋体"/>
        <charset val="134"/>
      </rPr>
      <t>,</t>
    </r>
    <r>
      <rPr>
        <sz val="8"/>
        <color indexed="8"/>
        <rFont val="宋体"/>
        <charset val="134"/>
      </rPr>
      <t>具有耐酸碱，拔插轻松，不生锈；自动锁紧插拔式连接方式，拔掉时没有污水流出，用时接上，不用时可收起，易操作。</t>
    </r>
  </si>
  <si>
    <r>
      <rPr>
        <sz val="8"/>
        <color theme="1"/>
        <rFont val="宋体"/>
        <charset val="134"/>
      </rPr>
      <t>1</t>
    </r>
    <r>
      <rPr>
        <sz val="8"/>
        <color rgb="FF000000"/>
        <rFont val="宋体"/>
        <charset val="134"/>
      </rPr>
      <t>、≥</t>
    </r>
    <r>
      <rPr>
        <sz val="8"/>
        <color theme="1"/>
        <rFont val="宋体"/>
        <charset val="134"/>
      </rPr>
      <t>30</t>
    </r>
    <r>
      <rPr>
        <sz val="8"/>
        <color rgb="FF000000"/>
        <rFont val="宋体"/>
        <charset val="134"/>
      </rPr>
      <t>升储水箱，采用</t>
    </r>
    <r>
      <rPr>
        <sz val="8"/>
        <color theme="1"/>
        <rFont val="宋体"/>
        <charset val="134"/>
      </rPr>
      <t>PP</t>
    </r>
    <r>
      <rPr>
        <sz val="8"/>
        <color rgb="FF000000"/>
        <rFont val="宋体"/>
        <charset val="134"/>
      </rPr>
      <t>材质，</t>
    </r>
    <r>
      <rPr>
        <sz val="8"/>
        <color theme="1"/>
        <rFont val="宋体"/>
        <charset val="134"/>
      </rPr>
      <t xml:space="preserve">
2</t>
    </r>
    <r>
      <rPr>
        <sz val="8"/>
        <color rgb="FF000000"/>
        <rFont val="宋体"/>
        <charset val="134"/>
      </rPr>
      <t>、水槽底部安装</t>
    </r>
    <r>
      <rPr>
        <sz val="8"/>
        <color theme="1"/>
        <rFont val="宋体"/>
        <charset val="134"/>
      </rPr>
      <t>S</t>
    </r>
    <r>
      <rPr>
        <sz val="8"/>
        <color rgb="FF000000"/>
        <rFont val="宋体"/>
        <charset val="134"/>
      </rPr>
      <t>型防臭下水管，与水槽、储水箱密封连接。</t>
    </r>
  </si>
  <si>
    <r>
      <rPr>
        <sz val="8"/>
        <color rgb="FF000000"/>
        <rFont val="宋体"/>
        <charset val="134"/>
      </rPr>
      <t>塔吊给水主管选用≥</t>
    </r>
    <r>
      <rPr>
        <sz val="8"/>
        <color theme="1"/>
        <rFont val="宋体"/>
        <charset val="134"/>
      </rPr>
      <t>φ20-32mmPP-R</t>
    </r>
    <r>
      <rPr>
        <sz val="8"/>
        <color rgb="FF000000"/>
        <rFont val="宋体"/>
        <charset val="134"/>
      </rPr>
      <t>给水管，模块化设计，每组模块间采用活接式连接，安装于塔吊主舱体上部，方便安装、检修。</t>
    </r>
  </si>
  <si>
    <r>
      <rPr>
        <sz val="8"/>
        <color rgb="FF000000"/>
        <rFont val="宋体"/>
        <charset val="134"/>
      </rPr>
      <t>塔吊排水管选用加厚≥</t>
    </r>
    <r>
      <rPr>
        <sz val="8"/>
        <color theme="1"/>
        <rFont val="宋体"/>
        <charset val="134"/>
      </rPr>
      <t>φ50-75mmPVC-U</t>
    </r>
    <r>
      <rPr>
        <sz val="8"/>
        <color rgb="FF000000"/>
        <rFont val="宋体"/>
        <charset val="134"/>
      </rPr>
      <t>国标管，具有防酸、防碱、耐腐蚀功能，模块化设计，每组模块间采用活接式连接，安装于塔吊主舱体上部，方便安装、检修。</t>
    </r>
  </si>
  <si>
    <t>1、规格：≥1200*678*140mm
2、主舱体采用标准模块化组成；
3、主框架采用航空飞碟式设计1.5MM-3mm厚铝合金模具成型，表面经环氧树脂粉末喷涂高温固化处理；
4、舱体下部采用镀锌钢板配色成型，左右装饰条采用实验室专用铝合金模具型材，表面经环氧树脂粉末喷涂高温固化处理；
5、防尘检修板，采用1.0mm优质镀锌钢板，打磨处理，表面经耐酸碱EPOXY粉末烤漆处理；
6、主舱体造型独特美观，安装、维护方便。
100h后，检查划道两侧3mm以外，应无锈迹、剥落、起皱、变色和失光等现象。</t>
  </si>
  <si>
    <r>
      <rPr>
        <sz val="8"/>
        <color theme="1"/>
        <rFont val="宋体"/>
        <charset val="134"/>
      </rPr>
      <t>1</t>
    </r>
    <r>
      <rPr>
        <sz val="8"/>
        <color indexed="8"/>
        <rFont val="宋体"/>
        <charset val="134"/>
      </rPr>
      <t>、材质：采用</t>
    </r>
    <r>
      <rPr>
        <sz val="8"/>
        <color theme="1"/>
        <rFont val="宋体"/>
        <charset val="134"/>
      </rPr>
      <t>ABS</t>
    </r>
    <r>
      <rPr>
        <sz val="8"/>
        <color indexed="8"/>
        <rFont val="宋体"/>
        <charset val="134"/>
      </rPr>
      <t>材质，模具一体成型；</t>
    </r>
    <r>
      <rPr>
        <sz val="8"/>
        <color theme="1"/>
        <rFont val="宋体"/>
        <charset val="134"/>
      </rPr>
      <t xml:space="preserve">
2</t>
    </r>
    <r>
      <rPr>
        <sz val="8"/>
        <color indexed="8"/>
        <rFont val="宋体"/>
        <charset val="134"/>
      </rPr>
      <t>、配</t>
    </r>
    <r>
      <rPr>
        <sz val="8"/>
        <color theme="1"/>
        <rFont val="宋体"/>
        <charset val="134"/>
      </rPr>
      <t>PVC</t>
    </r>
    <r>
      <rPr>
        <sz val="8"/>
        <color indexed="8"/>
        <rFont val="宋体"/>
        <charset val="134"/>
      </rPr>
      <t>丝印造型识别面贴；</t>
    </r>
  </si>
  <si>
    <t>根据学校实际使用情况定制，吊顶，含实验室灯光12盏，做水电点位使用做地下工程开槽打孔预留及回填，教室墙面亚克力板环境打造，窗帘，含原有设备拆除等。不少于3种环境营造方案供选择。</t>
  </si>
  <si>
    <t>废水处理一体机</t>
  </si>
  <si>
    <t>1、用途
用于学校实验室所产生的实验室综合废水（包括实验室排出的化学试剂、残留试剂、容器洗涤、仪器清洗等废水）进行全自动处理，处理达标后自动排入市政排污管道。
2、技术要求
2.1处理后用途：废水经处理后排入市政污水管网
2.2水量：3T/D
2.2处理后水质标准：优于污水综合排放标准（GB8978-1996）三级排放标准；
2.4电气设备：额定电源电压AC220V，额定电源频率50Hz；功率1500W±10%；
2.5控制模式：全自动控制，同时可手动操作。控制系统为PLC可编程序智能控制系统及人机界面操作系统。
2.6处理工艺：“集水箱→水解酸化调节→混凝高效氧化→终端处理→→消毒处理→达标排放”。
3.主机
3.1主机尺寸：≥1450*800*1900mm；
3.2壳体材质：钣金喷塑，防腐耐用；
3.3底板：底板带万向轮，可以移动和锁定。方便设备保养和维修；
3.4外观：产品外表面无裂纹、变形、污浊现象，表面涂层均匀、清晰，无腐蚀、生锈、脱落及磨损现象。屏幕无暗角、黑斑、暗显示、不显示、闪烁现象产品的紧固件、旋钮等部件装配应无松动;按键开关、门锁等控制灵活可靠
4、系统功能
4.1废水设备具备处理无机物（包括汞、铅、镉、氯化物、强酸强碱）有机物（包括有机溶剂、有机酸、醚类、酚类）病原微生物等废水的能力；
4.2通过在线PH仪表控制加药泵的运行和停止；
4.3通过液位传感器控制增压泵、加药泵的运行和停止；
4.4配置pH调节装置，通过传感器在线监控水质，根据需要添加相应药剂，完成水质酸碱度控制，同时系统具有根据pH值自动调整加药速度的功能，以确保pH调节效率和效果；
4.5需选用复式静音电机和防腐泵，噪音小；
4.6系统稳定安全：稳定的控制系统，可靠的硬件平台和软件管理系统，对模块结构、通讯、服务器设备等方面进行安全的设计和运用，通过软件管理为系统稳定运行提供完善的管理机制、控制手段和报警监控等技术措施；
4.7收集池采用新型复合材料，防腐耐酸碱材质；
4.8设定时间动作:可通过触摸屏设置“定时开机、定时关机、MBR冲洗时长”等参数，届时系统自动运行
4.9设备系统具备自动保护运行能力，以确保设备系统元器件的可靠性及寿命；
4.10设备采用一体式、模块化设计，结构紧凑占地面积小；要求为无土建的实验室综合废水处理一体化成套设备。内置装置耐酸碱，防腐蚀，专业切割和焊接。安装移动方便，外形美观；
5.控制系统功能
5.1设备自动化程度高：中央集中控制系统，人机界面友好，操作简单，全自动运行，无须专人值守；全自动PLC控制系统，LED全中文操作页面，能够实时显示仪器的运行状态信息；
5.2在自动状态下，实验室废水处理一体机PLC工作，系统白动运行废水处理程序。在手动状态下，可通过触摸屏控制系统各部分的启动或停止；
5.3报警功能：具有系统故障、断电、试剂存量不足、无水、数值超标异常等情况下的自动报警功能；
5.4报警记录查询：通过“报警浏览”功能可以查询日期、时间、当前值、报警描述等信息
6、安全性能：
6.1多种全自动应急操作方式，实现多种控制模式，保证系统正常运行；
6.2设有停水、停电、过载等非正常状态自动保护、自动识别故障报警及处理功能；
6.3断电时工作状态记录功能：当发生断电时，实验室废水处理一体机自动记录运行状态(收集、中和、过膜、排放)，恢复供电时，按记录的运行状态进行废水处理工作；
6.4开机自检、缺水保护报警、高低压自动停机、停电自动复位；保护并处理。
6.5各种用电设备均按照国家有关标准做好保护。各设备均设必要的防护措施，以确保安全运行，用电设备需要通过对电源、保护连接、电压试验、绝缘抗阻等进行检测。</t>
  </si>
  <si>
    <t>温宿县第二中学生物显微镜互动实验室（48座）</t>
  </si>
  <si>
    <t>1.规格：≥2800×700×850mm（±5%）
2.台面：采用≥12.7mm厚双面膜实芯理化板台面，台面边缘用同质材料板双层加厚至≥25.4mm，由专业生产厂家用CNC机械加工而成。
3.结构：演示台设有储物柜，中间为演示台，设置电源系统.水嘴.水槽.洗眼器.多媒体设备（主机.显示器.中控.功放.交换机）的位置预留。
4.桌身：整体采用≥1.0mm厚优质冷轧钢板，全部钢制件纳米陶瓷镀膜防锈处理。
5.滑道：抽屉全部采用优质三节承重式滚珠滑道开合十万次不变形。
6.铰链：采用优质铰链，开合十万次不变形。</t>
  </si>
  <si>
    <t>生物主控电源</t>
  </si>
  <si>
    <t>1.教师主控大体分为教师与学生用，分别由电源控制、多媒体接口扩展等部分组成。
2.主机分为铁制机箱、提升式设计，可内置教室演示台抽屉。控制显示集液晶真彩触摸屏和数据显示一体化。
3.具备1个220V交流电源输出插座，和5V/0.5A输出/USB接口，带输出指示灯。
4.系统具备漏电、过载、短路等保护功能。　
6.具有自动关机时间设置功能，且关机时通过声音自动提示。　　
7.密码控制，本产品由教师输入正确的密码，方可启动实验电源的控制系统（教师可自定密码），对电源控制台进行操作，防误操作方便教师合理安排实验。产品出厂时默认无密码功能，用户可根据需要在系统设置区自行设定。
9.具备多媒体相应接口的拓展功能：具备RJ-45网络、VGA接口、USB接口、方便老师对投影机和电动幕的控制。　
10.教师控制界面可设置输出直流1.5-30V分辨率0.1V,交流1-30V分辨率1V，。
11.学生用AC220V高压电源分为A、B、C、D四组控制输出。 
12.直流高压240、300V两档100mA，直流大电流9V/40A,10S自动关断。
13.配备使用说明与大体功能介绍（汉字显示）。
14.具备给学生电源进行自动编号、分组功能。
15.具备一键给水控制功能。　　
16.▲主控电源技术要求满足：GB4793.1-2007《测量、控制和实验室用电气设备的安全要求 第1部分：通用要求》。提供国家权威机构出具的CMA检测报告复印件。</t>
  </si>
  <si>
    <t>升降控制系统</t>
  </si>
  <si>
    <t>由教师主控，可控制生物显微镜实验桌升降机，一键升降</t>
  </si>
  <si>
    <t>生物显微镜升降实验桌</t>
  </si>
  <si>
    <t>规格：3000*1500*800mm
1.台面：采用≥12.7mm厚实芯理化板，边沿加厚至25.4mm，表面光滑、平整，整体美观大方。耐酸碱、耐高温、耐腐蚀、不吸水、防火、抗老化、无毒、不褪色、材质坚硬，确保柜身台面不受潮，牢固可靠。台面预留电动升降机安装位置
2.柜体整体采用1.0mm厚优质冷轧钢板，表面经酸洗、磷化、抛光等处理后外喷环氧树脂粉体喷塑，具有防锈、防腐功能。
3.门板：采用1.0mm厚优质冷轧钢板。结构为双层中空内加筋，增强柜门的稳定性，减少变形几率、减少开启时噪音；
4.铰链：采用优质合页，开启无噪音耐腐蚀；
5.电源：桌身安装10A五孔电源插座*4
6.调节脚：采用高强度调整脚，承重，防潮，耐腐蚀，调整后保证升降机水平；
7.升降机：每张实验桌配套2台升降机，内嵌于实验桌内；
7.1.每台升降机同步升降2台显微镜；
7.2.升降机采用优质碳钢；
7.3.可采用遥控方式控制升降，由教师进行控制；
7.4.升降机顶部面板采用双面侧开方式；
7.5.两丝杆同步平衡升降、减速电机大扭力，升降噪音小，自由升降、行程可控，升降不卡顿，运行稳定；
7.6.采用优质电机，高效平稳持久耐用，
7.7.升降平台安装电源插座</t>
  </si>
  <si>
    <t>1.规格：≥φ320×（450）500mm
2.凳面：采用环保型ABS改性塑料一次性注塑成型；凳面尺寸：ф320mm×厚30mm；表面细纹咬花，防滑不发光。
3.凳钢架材质及形状：椭圆形钢管；尺寸：17×34×1.5mm；全圆满焊接完成，结构牢固，经高温粉体烤漆处理，长时间使用也不会产生表面烤漆剥落现象。
4.脚垫：采用PP加耐磨纤维质塑料，实心倒勾式一体射出成型。
5.圆凳有调节升降功能，高度可以在450mm-500mm范围内自由调整。</t>
  </si>
  <si>
    <t>教师端数码显微镜</t>
  </si>
  <si>
    <t>主要技术指标：
1.为确保使用者人身安全，仪器应为低压供电，标配19V低压供电电源适配器,确保使用者人身安全；
2.一体化设计，仪器拆包装箱接上电源即可使用，无需再进行目镜、物镜及其他部件的组装；
3.自带液晶屏，液晶屏与机身一体式设计，拆开包装，液晶屏与机身已完好链接，非分体式设计
4.安全提手,为确保仪器挪动过程中的安全性，机身上方设置明确提手，提起时仪器正置以避免目镜及载物台上的物体跌落；
5.为确保仪器使用的稳定性及安全性，所有数据接口以及电源接口设置在仪器底座背面。
6.数码功能显微镜拍照像素：≥1600万像素；录像分辨率：≥1080P/30FPS；
7.画面无拖尾及延迟现象，仪器本身可实现照片和视频回放功能；
8.液晶显示屏尺寸和参数：10.1寸高清触摸液晶屏，屏幕分辨率1920×1200；水平旋转性能：中轴旋转角度270°:顺时针可转动180°逆时针旋转90°,有自锁功能有限位,避免转动角度过大、失灵；上下翻转性能：上下翻转角度可达180°；
9.一机多功能：既有生物显微镜功能，又有实体显微镜功能；
10.仪器为Android11操作系统，营运内存为4G，存储内存为64G；所拍摄的显微照片及视频可存储于仪器中；通过USB接口接入U盘时，数据优先存储于U盘中，便于实验数据保存及转移；
11，具有在观察画面上进行标注的功能，支持使用涂鸦、直线、圆形、文字等方式标注，并生成图片保存；
12.数据接口：IEEE802.3标准RJ45接口，USB接口，同时支持WIFI；搭配使用电脑端显微互动软件，同步传输显微观测画面至电脑端，以实现高清显微点播教学，方便教学指导；；
13.有仪器坐标对比测量和定点测量功能、进一步加强对观察物体的了解。
14.配备外倾式五孔物镜转换器；
15.生物显微镜物镜：无限远平场消色差4×、无限远平场消色差10×、无限远平场消色差40×（弹簧）、无限远平场消色差100×；实体显微镜物镜：无限远平场消色差1×；
16.调焦机构：粗微动同轴调焦，左右两侧均有粗调与微调手轮，调焦行程（载物台升降行程）≥50mm，有防滑装置；
17.照明装置：内置LED底光源、内置LED侧光源；
18.仪器底座设置有液晶显示调光系统，可通过一键式按压旋钮实现光源切换，亮度调整以及开关机，指示屏支持亮度级别显示、中文光源提示等功能。
19.载物台：双层移动平台；
20.聚光镜：插入式聚光镜；</t>
  </si>
  <si>
    <t>学生端数码显微镜</t>
  </si>
  <si>
    <t>1.为确保使用者人身安全，仪器应为低压供电，标配19V低压供电电源适配器,确保使用者人身安全；
2.一体化设计，仪器拆包装箱接上电源即可使用，无需再进行目镜、物镜及其他部件的组装；
3.自带液晶屏，液晶屏与机身一体式设计，拆开包装，液晶屏与机身已完好链接，非分体式设计
4.安全提手,为确保仪器挪动过程中的安全性，机身上方设置明确提手，提起时仪器正置以避免目镜及载物台上的物体跌落；
5.为确保仪器使用的稳定性及安全性，所有数据接口以及电源接口设置在仪器底座背面。
6.数码功能显微镜拍照像素：≥500万像素；录像分辨率：≥1080P/30FPS；
7.画面无拖尾及延迟现象，仪器本身可实现照片和视频回放功能；
8.液晶显示屏尺寸和参数：10.1寸高清触摸液晶屏，屏幕分辨率1920×1200；水平旋转性能：中轴旋转角度270°:顺时针可转动180°逆时针旋转90°,有自锁功能有限位,避免转动角度过大、失灵；上下翻转性能：上下翻转角度可达180°；
9.一机多功能：既有生物显微镜功能，又有实体显微镜功能；
10.仪器为Android11操作系统，营运内存为2G，存储内存为32G；所拍摄的显微照片及视频可存储于仪器中；通过USB接口接入U盘时，数据优先存储于U盘中，便于实验数据保存及转移；
11，具有在观察画面上进行标注的功能，支持使用涂鸦、直线、圆形、文字等方式标注，并生成图片保存；
12.数据接口：IEEE802.3标准RJ45接口，USB接口，同时支持WIFI；搭配使用电脑端显微互动软件，同步传输显微观测画面至电脑端，以实现高清显微点播教学，方便教学指导；；
13.有仪器坐标对比测量和定点测量功能、进一步加强对观察物体的了解。
14.配备外倾式三孔物镜转换器；
15.生物显微镜物镜：无限远平场消色差4×、无限远平场消色差10×、无限远平场消色差40×（弹簧）；实体显微镜物镜：无限远平场消色差1×（选配）；
16.调焦机构：粗微动同轴调焦，左右两侧均有粗调与微调手轮，调焦行程（载物台升降行程）≥50mm，有防滑装置；
17.照明装置：内置LED底光源、内置LED侧光源；
18.仪器底座设置有液晶显示调光系统，可通过一键式按压旋钮实现光源切换，亮度调整以及开关机，指示屏支持亮度级别显示、中文光源提示等功能。
19.载物台：双层移动平台；
20.聚光镜：插入式聚光镜；</t>
  </si>
  <si>
    <t>显微镜互动软件</t>
  </si>
  <si>
    <t>互动教学软件
功能：学生端可以通过显微镜自带屏幕观察，并通过网络数据线连接，将25台数码显微镜图像，经过高速传输处理器汇集后输入电脑，教师端通过图像互动系统，实现多视频实时传输、实时显示，保证速度流畅、画质清晰。
1、屏幕广播：教师直接调用各类多媒体教学资源，同步广播给学生，丰富课堂教学内容。
2、学生演示：教师随时指定某个学生，将其答题或演示过程同步广播给其他学生，开展示范教学。
3、共享白板：教师与全体或指定的学生共同完成一项学习任务，如：观察生物结构时候，学生可以手写，也可书面答题后拍照提交。
4、分组教学：教师快速将学生分成若干小组，并针对不同主题推送教学资料，小组成员之间可以通过文字、图片、语音等方式讨论并完成学习任务。
5、抢答竞赛：文字、图片、音频、视频等均可作为抢答问题的素材，学生触摸屏幕即可完成举手和抢答过程，真正调动课堂气氛
6、随堂小考：不用在黑板书写，教师实时了解所有学生的解答结果，并立即生成统计图表
7、答题卡考试：直接调用任何格式的文档、图片作为考试内容，只需简单编辑答题卡即可进行小测验
8、对比教学：教师端可以任意选取2个以上学生视频图像，或者学生和教师视频图像，进行2、4、8、9、16、20、36个动态比较，直观比较，提高教学效果。</t>
  </si>
  <si>
    <t>智慧云盒</t>
  </si>
  <si>
    <t>千兆专用8个端口，WiFi最大支持64个用户</t>
  </si>
  <si>
    <t>地面对接，由教师主控电源控制学生电源，安装调试（含辅料及耗材）。符合安全用电要求。</t>
  </si>
  <si>
    <t>给排水系统</t>
  </si>
  <si>
    <t>地面对接，安装调试（含辅料及耗材）。符合安全用水要求</t>
  </si>
  <si>
    <t>设备安装</t>
  </si>
  <si>
    <t>实验桌椅、主控电源、学生电源等安装对接调试</t>
  </si>
  <si>
    <t>温宿县第二中学物理准备室</t>
  </si>
  <si>
    <t>一.仪器设备区</t>
  </si>
  <si>
    <t>准备台</t>
  </si>
  <si>
    <t>两层双面试剂架</t>
  </si>
  <si>
    <t>规格：1550×300×700mm
立柱架采用优质1.2mm厚100*50mm方形钢材支撑挂片，侧支撑挂片采用优质1.5mm厚钢片加工，层板下用50*30方管加固，钢材表面经纳米陶瓷镀膜防锈处理。隔板采用12mm厚钢化玻璃，边缘有可活动不锈钢圆管挡边，防止物体滑落，试剂架层板高度可随立柱侧孔调整高度，含五孔插座3个。</t>
  </si>
  <si>
    <r>
      <rPr>
        <sz val="8"/>
        <color rgb="FF000000"/>
        <rFont val="宋体"/>
        <charset val="134"/>
      </rPr>
      <t>PP</t>
    </r>
    <r>
      <rPr>
        <sz val="8"/>
        <color indexed="8"/>
        <rFont val="宋体"/>
        <charset val="134"/>
      </rPr>
      <t>仪器柜</t>
    </r>
  </si>
  <si>
    <t>规格尺寸：≥1000x500x2025mm
柜体：1.柜子主体采用优质环保级PP材质，立体构成式设计，采用榫卯结构连接并合理布局加强筋，配有专用塑料紧固件，模具注塑成型，具有整体坚固美观.承重力强等优点。
2.柜体内部配有三块活动层板，内衬镀锌钢管，两头配有密封装置，整体无裸露金属，表面平整.坚固，具有承重力强，使用灵活等特点。背板采用塑钢挤出中空双面板设计，整体坚实平和。
3.柜门采用优质环保PP材质嵌配4mm钢化烤漆玻璃，对开门.外扣式设计，两门缝中间配套雌雄密封整体塑料扣手，柜门配有防盗插销，防止从外部撬开柜门，合理的设计保证了柜子的密封性和安全性。</t>
  </si>
  <si>
    <t>二.水电部分</t>
  </si>
  <si>
    <t>根据学校实际使用情况定制，吊顶，做水电点位使用做地下工程开槽打孔预留及回填，窗帘，含原有设备拆除等。
不少于3种环境营造方案供选择。</t>
  </si>
  <si>
    <t>安装调试</t>
  </si>
  <si>
    <t>准备台.试剂架.仪器柜等安装对接调试</t>
  </si>
  <si>
    <t>温宿县第二中学化学准备室</t>
  </si>
  <si>
    <t>单面可调滴水架</t>
  </si>
  <si>
    <t>规格：2400×1200×850mm
台面：采用≥12.7mm厚实芯理化板，边沿加厚至25.4mm，2.4米长台面热压一体成型，表面光滑.平整，整体美观大方。耐酸碱.耐高温.耐腐蚀.不吸水.防火.抗老化.无毒.不褪色.材质坚硬。
桌身：整体采用1.0mm厚优质冷轧钢板，全部钢制件纳米陶瓷镀膜防锈处理。
滑道：抽屉全部采用优质三节承重式滚珠滑道开合十万次不变形。
铰链：采用优质铰链，开合十万次不变形。
可调脚：高强度可调脚，采用ф10mm螺纹钢，下部采用环保型PP加耐磨纤维质塑料。</t>
  </si>
  <si>
    <t>外径：550×450×310±2mm，内径：480×380×270±2mm
采用环保型PP材料一次性注塑成型，耐强酸碱及有机溶剂，壁厚6mm。</t>
  </si>
  <si>
    <t>三联(一高二低）
采用实验室专用三联水嘴，陶瓷阀芯90°旋转，铜质表面烤漆处理，增强耐酸碱防腐蚀以及防锈性能，特制鹅颈管可360度旋转。</t>
  </si>
  <si>
    <t>通风橱</t>
  </si>
  <si>
    <t>规格：1200×850×2350mm
整体结构：通风柜框架为1.2mm厚优质冷轧钢板，柜体外侧为1.0mm厚优质冷轧钢板，外经（所有钢质件表面静电粉体喷涂，处理工艺如下：热水除油—冷水清洗—除锈—清洗—预处理—酸洗—热磷化—酸洗—热钝化—喷粉—固化。成品后表面光滑.无折叠.无裂缝.无分层.无搭焊。）去指磷化后静电粉沫喷涂，单面漆膜厚度大于0.2mm。柜体内设一层活动隔板，设有高低调整扣，可任意调整隔板高度，且承重大于150kg/m2，柜体侧面.后背板可拆。
通风柜上部：
控制面板：额定工作电压：95~240VAC，50/60HZ
工作温度：0~40°C。存储温度：-10~50摄氏度。
工作湿度：5%~90%RH不凝结。开孔尺寸：150mm（长）*65mm（宽）
外尺寸：172mm（长）*86mm（宽）*53mm（厚）
控制内容：风机.风阀.照明.备用。电源：1个漏电保护开关.4个(220V10A/220V15A)万用插座选配。
风口尺寸：预留风口为直径250mm（顶排风）。预留气阀安装位置。
推拉视窗：可调视窗为5mm厚防爆玻璃，无段平衡式升降，可悬停于任意位置，开启高度大于700mm。其配重采用后配重形式。
内衬.导流板材质：5mm厚抗倍特理化板，全非金属结构，无任何外露金属配件。导流板三段可拆式，两侧预留检修板。
台面：采用12.7mm厚优质品牌实芯理化板，表面光滑.平整，整体美观大方。耐酸碱.耐高温.不吸水.防火抗老化.无毒.不褪色.材质坚硬，确保柜身台面不受潮，牢固可靠。（可选颜色：黑色.绿色.白色）
水杯：采用实验室专用PP材料一体成型，整体耐高温.耐酸碱.耐腐蚀.不吸水.防火.抗老化.无毒.不褪色.材质坚硬，牢固可靠。
水嘴：采用实验室专用单联水嘴，90度瓷质阀芯，铜质表面烤漆处理，增强耐酸碱防腐蚀以及防锈性能。
储物柜：主体结构采用固定式金属柜体直接支撑台面。柜体及框架采用1.0mm厚优质冷轧钢板，柜体内设一层活动隔板，设有高低调整扣，可任意调整隔板高度，且承重大于150kg/m2，隔板采用1.0mm厚优质冷轧钢板，外经去脂磷化后静电粉沫喷涂，厚度大于0.2mm，实验柜底板为整片式设计，柜体后背板可拆，门板合页采用经典款式不锈钢材质。
上下水系统：上下水系统设在储物柜后部。</t>
  </si>
  <si>
    <t>PP药品柜</t>
  </si>
  <si>
    <t>规格尺寸：1000x500x2025mm
柜体：1.柜子主体采用优质环保级PP材质，立体构成式设计，采用榫卯结构连接并合理布局加强筋，配有专用塑料紧固件，模具注塑成型，具有整体坚固美观.承重力强等优点。
2.柜体内部配有三块活动层板，内衬镀锌钢管，两头配有密封装置，整体无裸露金属，表面平整.坚固，具有承重力强，使用灵活等特点。背板采用塑钢挤出中空双面板设计，整体坚实平和。
3.柜门采用优质环保PP材质嵌配4mm钢化烤漆玻璃，对开门.外扣式设计，两门缝中间配套雌雄密封整体塑料扣手，柜门配有防盗插销，防止从外部撬开柜门，合理的设计保证了柜子的密封性和安全性。
4.柜子固定层板上设有换气接口，药品柜可打开换气口接通风排气功能，配专用药品器物阶梯。</t>
  </si>
  <si>
    <t>PP仪器柜</t>
  </si>
  <si>
    <t>规格尺寸：1000x500x2025mm
柜体：1.柜子主体采用优质环保级PP材质，立体构成式设计，采用榫卯结构连接并合理布局加强筋，配有专用塑料紧固件，模具注塑成型，具有整体坚固美观.承重力强等优点。
2.柜体内部配有三块活动层板，内衬镀锌钢管，两头配有密封装置，整体无裸露金属，表面平整.坚固，具有承重力强，使用灵活等特点。背板采用塑钢挤出中空双面板设计，整体坚实平和。
3.柜门采用优质环保PP材质嵌配4mm钢化烤漆玻璃，对开门.外扣式设计，两门缝中间配套雌雄密封整体塑料扣手，柜门配有防盗插销，防止从外部撬开柜门，合理的设计保证了柜子的密封性和安全性。</t>
  </si>
  <si>
    <t>应急器材柜</t>
  </si>
  <si>
    <t>1、产品名称：应急器材柜；开门方式：单门，手动；层板：1块活动层板；颜色：黄色（环氧树脂喷涂）2、规格尺寸：H900*W600*D350(MM）
3、壳体全部采用1.2mm的冷轧钢板,内外表面经酸洗磷化环氧树脂粉末喷涂，烘热固化处理。
4、天地锁设计，结构坚固耐用。
5、带有视窗设计，便于辨认柜内所存放的装备及呼吸器具。
6、小体积PPE及紧急器材存放区，根据工作需要储存。
7、T型隔物架结构，可存放如防护服之类的大件物品。
8、层板可上下调节，满足不同尺寸的物件存放。
9、柜体正上方有醒目提示标签
10、配备不少于18种应急器材。</t>
  </si>
  <si>
    <t>二.通风系统</t>
  </si>
  <si>
    <t>2.2KW
5号离心式风机，变频调速电机，功率为2.2KW。风量达到3980-7400m3/H，风压75-40mm水柱，风量风速控制高速范围大，在风机达到最大功率60%情况以下可实现每小时换气次数20次以上，带补气口装置。
风机组成含：1.减震器。2.出风口雨帽。3.进风口软连接。4.电机雨帽。</t>
  </si>
  <si>
    <t>通风部分</t>
  </si>
  <si>
    <t>通风管：采用优质UPVC材料，主通风管直径400mm到楼顶，支通风管直径为250/160mm，与主通风管相连结。</t>
  </si>
  <si>
    <t>风机控制系统</t>
  </si>
  <si>
    <t>1.4*4平方国标橡套线缆。
2.风机定时开关控制柜。</t>
  </si>
  <si>
    <t>三.水电部分</t>
  </si>
  <si>
    <t>根据学校实际使用情况定制，吊顶，做水电点位使用做地下工程开槽打孔预留及回填，窗帘，含原有设备拆除等。不少于3种环境营造方案供选择。</t>
  </si>
  <si>
    <t>温宿县第二中学生物准备室</t>
  </si>
  <si>
    <t>规格：≥2400×1200×850mm
台面：采用≥12.7mm厚实芯理化板，边沿加厚至≥25.4mm，≥2.4米长台面热压一体成型，表面光滑.平整，整体美观大方。耐酸碱.耐高温.耐腐蚀.不吸水.防火.抗老化.无毒.不褪色.材质坚硬。
桌身：整体采用≥1.0mm厚优质冷轧钢板，全部钢制件纳米陶瓷镀膜防锈处理。
滑道：抽屉全部采用优质三节承重式滚珠滑道开合十万次不变形。
铰链：采用优质铰链，开合十万次不变形。
可调脚：高强度可调脚，采用ф10mm螺纹钢，下部采用环保型PP加耐磨纤维质塑料。</t>
  </si>
  <si>
    <t>材质：主体采用环保型PP材料一次性注塑成型。
工作压力：0.2-0.4MPa。
流量：洗眼器喷头：≥12升/分钟。
性能：阀门可自动关闭，密封可靠。
喷头：洗眼盆头，出水经缓压处理呈泡沫状水柱，防止冲伤眼睛，设有防尘盖，使用时可自动被水冲开。</t>
  </si>
  <si>
    <t>规格：≥1550×300×700mm
立柱架采用优质≥1.2mm厚≥100*50mm方形钢材支撑挂片，侧支撑挂片采用优质≥1.5mm厚钢片加工，层板下用≥50*30方管加固，钢材表面经纳米陶瓷镀膜防锈处理。隔板采用≥12mm厚钢化玻璃，边缘有可活动不锈钢圆管挡边，防止物体滑落，试剂架层板高度可随立柱侧孔调整高度，含五孔插座3个。</t>
  </si>
  <si>
    <t>标本柜</t>
  </si>
  <si>
    <t>规格：≥1000×500×2000(±2)mm
框架：采用铝合金框架结构，前立柱为36mm×27mm的方形铝管，后立柱为36mm×36mm的方形铝管，所有铝材表面经过环氧树脂粉末喷涂，可防酸耐碱，美观.牢固耐用。
柜体：采用18mm厚E1级环保三聚氰胺双贴饰面板，截面由优质PVC封边，粘力强，密封性好，经久耐用，外型美观。上部四周镶装透明玻璃，设玻璃活动隔板2块，柜内搁板可升降调节。下部为木质对开门，内设1块25mm活动隔板，加强力ABS紧固件组合。
脚垫：采用环保型ABS塑料一次性注塑成型，可有效防止桌身受潮，延长设备的使用寿命。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</si>
</sst>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quot;-&quot;#,##0"/>
    <numFmt numFmtId="179" formatCode="0.00_ "/>
  </numFmts>
  <fonts count="76">
    <font>
      <sz val="12"/>
      <name val="宋体"/>
      <charset val="134"/>
    </font>
    <font>
      <sz val="12"/>
      <color theme="1"/>
      <name val="宋体"/>
      <charset val="134"/>
    </font>
    <font>
      <sz val="10"/>
      <color theme="1"/>
      <name val="宋体"/>
      <charset val="134"/>
    </font>
    <font>
      <sz val="8"/>
      <color theme="1"/>
      <name val="宋体"/>
      <charset val="134"/>
    </font>
    <font>
      <sz val="10"/>
      <color theme="1"/>
      <name val="Times New Roman"/>
      <charset val="0"/>
    </font>
    <font>
      <sz val="10"/>
      <name val="Times New Roman"/>
      <charset val="0"/>
    </font>
    <font>
      <b/>
      <sz val="12"/>
      <name val="宋体"/>
      <charset val="134"/>
    </font>
    <font>
      <b/>
      <sz val="10"/>
      <name val="宋体"/>
      <charset val="134"/>
    </font>
    <font>
      <b/>
      <sz val="8"/>
      <name val="宋体"/>
      <charset val="134"/>
    </font>
    <font>
      <sz val="8"/>
      <name val="宋体"/>
      <charset val="134"/>
    </font>
    <font>
      <sz val="8"/>
      <color rgb="FF000000"/>
      <name val="宋体"/>
      <charset val="134"/>
    </font>
    <font>
      <sz val="8"/>
      <color indexed="8"/>
      <name val="宋体"/>
      <charset val="134"/>
    </font>
    <font>
      <b/>
      <sz val="10"/>
      <color theme="1"/>
      <name val="宋体"/>
      <charset val="134"/>
    </font>
    <font>
      <b/>
      <sz val="8"/>
      <color theme="1"/>
      <name val="宋体"/>
      <charset val="134"/>
    </font>
    <font>
      <sz val="12"/>
      <color theme="1"/>
      <name val="宋体"/>
      <charset val="0"/>
    </font>
    <font>
      <b/>
      <sz val="12"/>
      <color theme="1"/>
      <name val="宋体"/>
      <charset val="134"/>
    </font>
    <font>
      <sz val="8"/>
      <color theme="1"/>
      <name val="宋体"/>
      <charset val="0"/>
    </font>
    <font>
      <sz val="10"/>
      <color theme="1"/>
      <name val="宋体"/>
      <charset val="0"/>
    </font>
    <font>
      <b/>
      <sz val="12"/>
      <color theme="1"/>
      <name val="宋体"/>
      <charset val="0"/>
    </font>
    <font>
      <b/>
      <sz val="10"/>
      <color theme="1"/>
      <name val="宋体"/>
      <charset val="0"/>
    </font>
    <font>
      <b/>
      <sz val="8"/>
      <color theme="1"/>
      <name val="宋体"/>
      <charset val="0"/>
    </font>
    <font>
      <sz val="8"/>
      <color theme="1"/>
      <name val="Times New Roman"/>
      <charset val="0"/>
    </font>
    <font>
      <sz val="8"/>
      <color rgb="FFFF0000"/>
      <name val="宋体"/>
      <charset val="134"/>
    </font>
    <font>
      <sz val="12"/>
      <color theme="1"/>
      <name val="Times New Roman"/>
      <charset val="0"/>
    </font>
    <font>
      <b/>
      <sz val="12"/>
      <name val="宋体"/>
      <charset val="0"/>
    </font>
    <font>
      <b/>
      <sz val="12"/>
      <name val="方正仿宋_GBK"/>
      <charset val="134"/>
    </font>
    <font>
      <sz val="12"/>
      <name val="宋体"/>
      <charset val="0"/>
    </font>
    <font>
      <sz val="10"/>
      <name val="宋体"/>
      <charset val="134"/>
    </font>
    <font>
      <sz val="8"/>
      <name val="宋体"/>
      <charset val="0"/>
    </font>
    <font>
      <sz val="10"/>
      <name val="宋体"/>
      <charset val="0"/>
    </font>
    <font>
      <b/>
      <sz val="10"/>
      <color theme="1"/>
      <name val="Times New Roman"/>
      <charset val="0"/>
    </font>
    <font>
      <sz val="11"/>
      <color theme="1"/>
      <name val="宋体"/>
      <charset val="134"/>
    </font>
    <font>
      <sz val="11"/>
      <color theme="1"/>
      <name val="宋体"/>
      <charset val="134"/>
      <scheme val="minor"/>
    </font>
    <font>
      <sz val="8"/>
      <color theme="1"/>
      <name val="宋体"/>
      <charset val="134"/>
      <scheme val="minor"/>
    </font>
    <font>
      <b/>
      <sz val="10"/>
      <color rgb="FFFFFFFF"/>
      <name val="宋体"/>
      <charset val="134"/>
    </font>
    <font>
      <sz val="10"/>
      <color rgb="FFFFFFFF"/>
      <name val="宋体"/>
      <charset val="134"/>
    </font>
    <font>
      <b/>
      <sz val="12"/>
      <color indexed="8"/>
      <name val="宋体"/>
      <charset val="134"/>
    </font>
    <font>
      <sz val="8"/>
      <name val="Times New Roman"/>
      <charset val="0"/>
    </font>
    <font>
      <b/>
      <sz val="10"/>
      <name val="Times New Roman"/>
      <charset val="0"/>
    </font>
    <font>
      <sz val="10"/>
      <color theme="1"/>
      <name val="宋体"/>
      <charset val="134"/>
      <scheme val="minor"/>
    </font>
    <font>
      <sz val="11"/>
      <color theme="1"/>
      <name val="方正仿宋_GBK"/>
      <charset val="134"/>
    </font>
    <font>
      <b/>
      <sz val="11"/>
      <color theme="1"/>
      <name val="宋体"/>
      <charset val="134"/>
      <scheme val="minor"/>
    </font>
    <font>
      <b/>
      <sz val="14"/>
      <color theme="1"/>
      <name val="宋体"/>
      <charset val="134"/>
    </font>
    <font>
      <b/>
      <sz val="11"/>
      <color theme="1"/>
      <name val="宋体"/>
      <charset val="134"/>
    </font>
    <font>
      <b/>
      <sz val="14"/>
      <name val="宋体"/>
      <charset val="134"/>
    </font>
    <font>
      <sz val="12"/>
      <name val="方正小标宋简体"/>
      <charset val="134"/>
    </font>
    <font>
      <sz val="8"/>
      <color theme="1"/>
      <name val="方正仿宋_GBK"/>
      <charset val="134"/>
    </font>
    <font>
      <b/>
      <sz val="12"/>
      <name val="方正小标宋简体"/>
      <charset val="134"/>
    </font>
    <font>
      <sz val="14"/>
      <name val="方正小标宋简体"/>
      <charset val="134"/>
    </font>
    <font>
      <sz val="8"/>
      <name val="宋体"/>
      <charset val="134"/>
      <scheme val="minor"/>
    </font>
    <font>
      <sz val="11"/>
      <name val="宋体"/>
      <charset val="134"/>
      <scheme val="minor"/>
    </font>
    <font>
      <sz val="11"/>
      <name val="方正仿宋_GBK"/>
      <charset val="134"/>
    </font>
    <font>
      <sz val="16"/>
      <name val="方正小标宋简体"/>
      <charset val="134"/>
    </font>
    <font>
      <sz val="8"/>
      <name val="方正仿宋_GBK"/>
      <charset val="134"/>
    </font>
    <font>
      <sz val="16"/>
      <color theme="1"/>
      <name val="方正小标宋简体"/>
      <charset val="134"/>
    </font>
    <font>
      <sz val="24"/>
      <color theme="1"/>
      <name val="方正小标宋简体"/>
      <charset val="134"/>
    </font>
    <font>
      <sz val="20"/>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indexed="8"/>
      <name val="宋体"/>
      <charset val="134"/>
    </font>
    <font>
      <b/>
      <sz val="12"/>
      <color rgb="FF000000"/>
      <name val="宋体"/>
      <charset val="134"/>
    </font>
  </fonts>
  <fills count="36">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5" borderId="17"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8" applyNumberFormat="0" applyFill="0" applyAlignment="0" applyProtection="0">
      <alignment vertical="center"/>
    </xf>
    <xf numFmtId="0" fontId="63" fillId="0" borderId="19" applyNumberFormat="0" applyFill="0" applyAlignment="0" applyProtection="0">
      <alignment vertical="center"/>
    </xf>
    <xf numFmtId="0" fontId="64" fillId="0" borderId="20" applyNumberFormat="0" applyFill="0" applyAlignment="0" applyProtection="0">
      <alignment vertical="center"/>
    </xf>
    <xf numFmtId="0" fontId="64" fillId="0" borderId="0" applyNumberFormat="0" applyFill="0" applyBorder="0" applyAlignment="0" applyProtection="0">
      <alignment vertical="center"/>
    </xf>
    <xf numFmtId="0" fontId="65" fillId="6" borderId="21" applyNumberFormat="0" applyAlignment="0" applyProtection="0">
      <alignment vertical="center"/>
    </xf>
    <xf numFmtId="0" fontId="66" fillId="7" borderId="22" applyNumberFormat="0" applyAlignment="0" applyProtection="0">
      <alignment vertical="center"/>
    </xf>
    <xf numFmtId="0" fontId="67" fillId="7" borderId="21" applyNumberFormat="0" applyAlignment="0" applyProtection="0">
      <alignment vertical="center"/>
    </xf>
    <xf numFmtId="0" fontId="68" fillId="8" borderId="23" applyNumberFormat="0" applyAlignment="0" applyProtection="0">
      <alignment vertical="center"/>
    </xf>
    <xf numFmtId="0" fontId="69" fillId="0" borderId="24" applyNumberFormat="0" applyFill="0" applyAlignment="0" applyProtection="0">
      <alignment vertical="center"/>
    </xf>
    <xf numFmtId="0" fontId="41" fillId="0" borderId="25" applyNumberFormat="0" applyFill="0" applyAlignment="0" applyProtection="0">
      <alignment vertical="center"/>
    </xf>
    <xf numFmtId="0" fontId="70" fillId="9" borderId="0" applyNumberFormat="0" applyBorder="0" applyAlignment="0" applyProtection="0">
      <alignment vertical="center"/>
    </xf>
    <xf numFmtId="0" fontId="71" fillId="10" borderId="0" applyNumberFormat="0" applyBorder="0" applyAlignment="0" applyProtection="0">
      <alignment vertical="center"/>
    </xf>
    <xf numFmtId="0" fontId="72" fillId="11" borderId="0" applyNumberFormat="0" applyBorder="0" applyAlignment="0" applyProtection="0">
      <alignment vertical="center"/>
    </xf>
    <xf numFmtId="0" fontId="7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7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7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7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7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7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alignment vertical="center"/>
    </xf>
    <xf numFmtId="0" fontId="41" fillId="0" borderId="0" applyNumberFormat="0" applyFill="0" applyBorder="0" applyAlignment="0" applyProtection="0"/>
    <xf numFmtId="0" fontId="32" fillId="0" borderId="0">
      <alignment vertical="center"/>
    </xf>
    <xf numFmtId="0" fontId="0" fillId="0" borderId="0"/>
    <xf numFmtId="0" fontId="32" fillId="0" borderId="0"/>
    <xf numFmtId="0" fontId="0" fillId="0" borderId="0"/>
    <xf numFmtId="0" fontId="74" fillId="0" borderId="0">
      <alignment vertical="center"/>
    </xf>
    <xf numFmtId="0" fontId="32" fillId="0" borderId="0"/>
    <xf numFmtId="0" fontId="0" fillId="0" borderId="0"/>
    <xf numFmtId="0" fontId="0" fillId="0" borderId="0"/>
    <xf numFmtId="0" fontId="0" fillId="0" borderId="0">
      <alignment vertical="top"/>
    </xf>
    <xf numFmtId="0" fontId="32" fillId="0" borderId="0">
      <alignment vertical="center"/>
    </xf>
  </cellStyleXfs>
  <cellXfs count="357">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xf>
    <xf numFmtId="0" fontId="9" fillId="0" borderId="1" xfId="54" applyNumberFormat="1" applyFont="1" applyBorder="1" applyAlignment="1">
      <alignment horizontal="left" vertical="center"/>
    </xf>
    <xf numFmtId="0" fontId="9" fillId="0" borderId="1" xfId="54" applyNumberFormat="1" applyFont="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7" fillId="0" borderId="1" xfId="0" applyNumberFormat="1" applyFont="1" applyFill="1" applyBorder="1" applyAlignment="1">
      <alignment vertical="center" wrapText="1"/>
    </xf>
    <xf numFmtId="0" fontId="7" fillId="0" borderId="2" xfId="0" applyNumberFormat="1" applyFont="1" applyFill="1" applyBorder="1" applyAlignment="1">
      <alignment vertical="center" wrapText="1"/>
    </xf>
    <xf numFmtId="0" fontId="2" fillId="0" borderId="1" xfId="0" applyNumberFormat="1" applyFont="1" applyFill="1" applyBorder="1" applyAlignment="1">
      <alignment vertical="center"/>
    </xf>
    <xf numFmtId="0" fontId="3" fillId="0" borderId="1" xfId="0" applyNumberFormat="1" applyFont="1" applyFill="1" applyBorder="1" applyAlignment="1">
      <alignment vertical="center"/>
    </xf>
    <xf numFmtId="0" fontId="8" fillId="0" borderId="1" xfId="0" applyNumberFormat="1" applyFont="1" applyFill="1" applyBorder="1" applyAlignment="1">
      <alignment vertical="center" wrapText="1"/>
    </xf>
    <xf numFmtId="0" fontId="8"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0"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4" fillId="0" borderId="0" xfId="0" applyNumberFormat="1" applyFont="1" applyFill="1" applyBorder="1" applyAlignment="1">
      <alignment horizontal="left" vertical="center" wrapText="1"/>
    </xf>
    <xf numFmtId="0" fontId="15" fillId="0" borderId="7" xfId="0" applyNumberFormat="1" applyFont="1" applyFill="1" applyBorder="1" applyAlignment="1">
      <alignment horizontal="center" vertical="center" wrapText="1"/>
    </xf>
    <xf numFmtId="0" fontId="15" fillId="0" borderId="0" xfId="0" applyNumberFormat="1" applyFont="1" applyFill="1" applyAlignment="1">
      <alignment horizontal="center" vertical="center" wrapText="1"/>
    </xf>
    <xf numFmtId="0" fontId="15"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9" fillId="0" borderId="1" xfId="52" applyNumberFormat="1" applyFont="1" applyBorder="1" applyAlignment="1">
      <alignment horizontal="center" vertical="center" wrapText="1"/>
    </xf>
    <xf numFmtId="0" fontId="8"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7" fontId="3" fillId="0" borderId="5"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3"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wrapText="1"/>
      <protection locked="0"/>
    </xf>
    <xf numFmtId="0" fontId="9" fillId="0" borderId="1" xfId="53" applyNumberFormat="1" applyFont="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0" fontId="26"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7"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28" fillId="0" borderId="0" xfId="0" applyNumberFormat="1" applyFont="1" applyFill="1" applyBorder="1" applyAlignment="1">
      <alignment horizontal="center" vertical="center"/>
    </xf>
    <xf numFmtId="0" fontId="29" fillId="0" borderId="0" xfId="0" applyNumberFormat="1" applyFont="1" applyFill="1" applyBorder="1" applyAlignment="1">
      <alignment horizontal="center" vertical="center"/>
    </xf>
    <xf numFmtId="0" fontId="29" fillId="0" borderId="0"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7" fillId="0" borderId="6" xfId="0" applyNumberFormat="1" applyFont="1" applyFill="1" applyBorder="1" applyAlignment="1" applyProtection="1">
      <alignment horizontal="left" vertical="center" wrapText="1"/>
      <protection locked="0"/>
    </xf>
    <xf numFmtId="0" fontId="7" fillId="0" borderId="9"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7" fillId="0" borderId="5"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lignment horizontal="center" vertical="center"/>
    </xf>
    <xf numFmtId="0" fontId="9" fillId="0" borderId="6" xfId="0" applyNumberFormat="1" applyFont="1" applyFill="1" applyBorder="1" applyAlignment="1" applyProtection="1">
      <alignment horizontal="center" vertical="center" wrapText="1"/>
      <protection locked="0"/>
    </xf>
    <xf numFmtId="0" fontId="9" fillId="0" borderId="11" xfId="0" applyNumberFormat="1" applyFont="1" applyFill="1" applyBorder="1" applyAlignment="1">
      <alignment horizontal="left" vertical="center" wrapText="1"/>
    </xf>
    <xf numFmtId="0" fontId="8" fillId="0" borderId="6" xfId="0" applyNumberFormat="1" applyFont="1" applyFill="1" applyBorder="1" applyAlignment="1">
      <alignment horizontal="left" vertical="center" wrapText="1"/>
    </xf>
    <xf numFmtId="0" fontId="8" fillId="0" borderId="9"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wrapText="1"/>
    </xf>
    <xf numFmtId="0" fontId="9" fillId="0" borderId="12"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17" fillId="0" borderId="0" xfId="51" applyFont="1" applyFill="1" applyBorder="1" applyAlignment="1">
      <alignment horizontal="center" vertical="center"/>
    </xf>
    <xf numFmtId="0" fontId="19" fillId="0" borderId="0" xfId="51" applyFont="1" applyFill="1" applyBorder="1" applyAlignment="1">
      <alignment horizontal="center" vertical="center"/>
    </xf>
    <xf numFmtId="0" fontId="13" fillId="0" borderId="0" xfId="51" applyFont="1" applyFill="1" applyBorder="1" applyAlignment="1">
      <alignment horizontal="center" vertical="center"/>
    </xf>
    <xf numFmtId="0" fontId="9" fillId="0" borderId="0" xfId="51" applyFont="1" applyFill="1" applyBorder="1" applyAlignment="1">
      <alignment horizontal="center" vertical="center"/>
    </xf>
    <xf numFmtId="0" fontId="12" fillId="0" borderId="0" xfId="51" applyFont="1" applyFill="1" applyBorder="1" applyAlignment="1">
      <alignment horizontal="center" vertical="center"/>
    </xf>
    <xf numFmtId="0" fontId="4" fillId="0" borderId="0" xfId="51" applyFont="1" applyFill="1" applyBorder="1" applyAlignment="1">
      <alignment horizontal="center" vertical="center"/>
    </xf>
    <xf numFmtId="177" fontId="4" fillId="0" borderId="0" xfId="51" applyNumberFormat="1" applyFont="1" applyFill="1" applyBorder="1" applyAlignment="1">
      <alignment horizontal="center" vertical="center"/>
    </xf>
    <xf numFmtId="0" fontId="15" fillId="0" borderId="7" xfId="51" applyFont="1" applyFill="1" applyBorder="1" applyAlignment="1">
      <alignment horizontal="center" vertical="center" wrapText="1"/>
    </xf>
    <xf numFmtId="0" fontId="15" fillId="0" borderId="0" xfId="51" applyFont="1" applyFill="1" applyAlignment="1">
      <alignment horizontal="center" vertical="center" wrapText="1"/>
    </xf>
    <xf numFmtId="0" fontId="15" fillId="0" borderId="1" xfId="51" applyFont="1" applyFill="1" applyBorder="1" applyAlignment="1" applyProtection="1">
      <alignment horizontal="center" vertical="center" wrapText="1"/>
      <protection locked="0"/>
    </xf>
    <xf numFmtId="177" fontId="15" fillId="0" borderId="1" xfId="51" applyNumberFormat="1" applyFont="1" applyFill="1" applyBorder="1" applyAlignment="1" applyProtection="1">
      <alignment horizontal="center" vertical="center" wrapText="1"/>
      <protection locked="0"/>
    </xf>
    <xf numFmtId="0" fontId="3" fillId="0" borderId="5" xfId="51" applyFont="1" applyFill="1" applyBorder="1" applyAlignment="1" applyProtection="1">
      <alignment horizontal="center" vertical="center" wrapText="1"/>
      <protection locked="0"/>
    </xf>
    <xf numFmtId="0" fontId="3" fillId="0" borderId="1" xfId="51" applyFont="1" applyFill="1" applyBorder="1" applyAlignment="1">
      <alignment horizontal="left" vertical="center" wrapText="1"/>
    </xf>
    <xf numFmtId="177" fontId="3" fillId="0" borderId="5" xfId="51" applyNumberFormat="1" applyFont="1" applyFill="1" applyBorder="1" applyAlignment="1">
      <alignment horizontal="center" vertical="center" wrapText="1"/>
    </xf>
    <xf numFmtId="177" fontId="3" fillId="0" borderId="1" xfId="51" applyNumberFormat="1" applyFont="1" applyFill="1" applyBorder="1" applyAlignment="1">
      <alignment horizontal="center" vertical="center" wrapText="1"/>
    </xf>
    <xf numFmtId="0" fontId="13" fillId="0" borderId="1" xfId="51" applyFont="1" applyFill="1" applyBorder="1" applyAlignment="1">
      <alignment horizontal="center" vertical="center"/>
    </xf>
    <xf numFmtId="0" fontId="9" fillId="0" borderId="1" xfId="51" applyFont="1" applyFill="1" applyBorder="1" applyAlignment="1">
      <alignment horizontal="left" vertical="center" wrapText="1"/>
    </xf>
    <xf numFmtId="0" fontId="9" fillId="0" borderId="1" xfId="51" applyFont="1" applyFill="1" applyBorder="1" applyAlignment="1">
      <alignment horizontal="center" vertical="center" wrapText="1"/>
    </xf>
    <xf numFmtId="177" fontId="9" fillId="0" borderId="1" xfId="51" applyNumberFormat="1" applyFont="1" applyFill="1" applyBorder="1" applyAlignment="1">
      <alignment horizontal="center" vertical="center"/>
    </xf>
    <xf numFmtId="177" fontId="9" fillId="0" borderId="1" xfId="51" applyNumberFormat="1" applyFont="1" applyFill="1" applyBorder="1" applyAlignment="1">
      <alignment horizontal="center" vertical="center" wrapText="1"/>
    </xf>
    <xf numFmtId="177" fontId="3" fillId="0" borderId="1" xfId="51" applyNumberFormat="1" applyFont="1" applyFill="1" applyBorder="1" applyAlignment="1">
      <alignment horizontal="center" vertical="center"/>
    </xf>
    <xf numFmtId="0" fontId="9" fillId="0" borderId="1" xfId="51" applyFont="1" applyFill="1" applyBorder="1" applyAlignment="1">
      <alignment horizontal="center" vertical="center"/>
    </xf>
    <xf numFmtId="0" fontId="3" fillId="0" borderId="1" xfId="51" applyFont="1" applyFill="1" applyBorder="1" applyAlignment="1">
      <alignment horizontal="center" vertical="center"/>
    </xf>
    <xf numFmtId="0" fontId="12" fillId="0" borderId="1" xfId="51" applyFont="1" applyFill="1" applyBorder="1" applyAlignment="1">
      <alignment horizontal="center" vertical="center" wrapText="1"/>
    </xf>
    <xf numFmtId="177" fontId="12" fillId="0" borderId="1" xfId="51" applyNumberFormat="1" applyFont="1" applyFill="1" applyBorder="1" applyAlignment="1">
      <alignment horizontal="center" vertical="center" wrapText="1"/>
    </xf>
    <xf numFmtId="0" fontId="12" fillId="0" borderId="1" xfId="51" applyFont="1" applyFill="1" applyBorder="1" applyAlignment="1">
      <alignment horizontal="center" vertical="center"/>
    </xf>
    <xf numFmtId="0" fontId="27" fillId="0" borderId="0" xfId="51" applyFont="1" applyFill="1" applyBorder="1" applyAlignment="1">
      <alignment horizontal="center" vertical="center"/>
    </xf>
    <xf numFmtId="0" fontId="30" fillId="0" borderId="0" xfId="0" applyNumberFormat="1" applyFont="1" applyFill="1" applyBorder="1" applyAlignment="1">
      <alignment vertical="center"/>
    </xf>
    <xf numFmtId="0" fontId="21" fillId="0" borderId="0" xfId="0" applyNumberFormat="1" applyFont="1" applyFill="1" applyBorder="1" applyAlignment="1">
      <alignment vertical="center"/>
    </xf>
    <xf numFmtId="0" fontId="12" fillId="0" borderId="6" xfId="0" applyNumberFormat="1" applyFont="1" applyFill="1" applyBorder="1" applyAlignment="1" applyProtection="1">
      <alignment horizontal="left" vertical="center" wrapText="1"/>
      <protection locked="0"/>
    </xf>
    <xf numFmtId="0" fontId="12" fillId="0" borderId="9" xfId="0" applyNumberFormat="1" applyFont="1" applyFill="1" applyBorder="1" applyAlignment="1" applyProtection="1">
      <alignment horizontal="left" vertical="center" wrapText="1"/>
      <protection locked="0"/>
    </xf>
    <xf numFmtId="0" fontId="12" fillId="0" borderId="10" xfId="0" applyNumberFormat="1" applyFont="1" applyFill="1" applyBorder="1" applyAlignment="1" applyProtection="1">
      <alignment horizontal="left"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lignment vertical="center"/>
    </xf>
    <xf numFmtId="0" fontId="3" fillId="0" borderId="6" xfId="0" applyNumberFormat="1" applyFont="1" applyFill="1" applyBorder="1" applyAlignment="1" applyProtection="1">
      <alignment horizontal="center" vertical="center" wrapText="1"/>
      <protection locked="0"/>
    </xf>
    <xf numFmtId="0" fontId="3" fillId="0" borderId="1" xfId="51" applyFont="1" applyFill="1" applyBorder="1" applyAlignment="1">
      <alignment vertical="center" wrapText="1"/>
    </xf>
    <xf numFmtId="0" fontId="9" fillId="0" borderId="1" xfId="51" applyFont="1" applyFill="1" applyBorder="1" applyAlignment="1">
      <alignment vertical="center" wrapText="1"/>
    </xf>
    <xf numFmtId="0" fontId="3"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12" fillId="0" borderId="1" xfId="0" applyNumberFormat="1" applyFont="1" applyFill="1" applyBorder="1" applyAlignment="1">
      <alignment vertical="center" wrapText="1"/>
    </xf>
    <xf numFmtId="0" fontId="12" fillId="0" borderId="1" xfId="0" applyNumberFormat="1" applyFont="1" applyFill="1" applyBorder="1" applyAlignment="1">
      <alignment horizontal="left" vertical="center" wrapText="1"/>
    </xf>
    <xf numFmtId="0" fontId="31" fillId="0" borderId="0" xfId="0" applyFont="1" applyFill="1" applyBorder="1" applyAlignment="1"/>
    <xf numFmtId="0" fontId="3" fillId="0" borderId="0" xfId="0" applyFont="1" applyFill="1" applyBorder="1" applyAlignment="1"/>
    <xf numFmtId="0" fontId="3" fillId="0" borderId="0" xfId="0" applyFont="1" applyFill="1" applyAlignment="1"/>
    <xf numFmtId="0" fontId="32" fillId="0" borderId="0" xfId="0" applyFont="1" applyFill="1" applyBorder="1" applyAlignment="1">
      <alignment horizontal="center"/>
    </xf>
    <xf numFmtId="0" fontId="32" fillId="0" borderId="0" xfId="0" applyFont="1" applyFill="1" applyBorder="1" applyAlignment="1"/>
    <xf numFmtId="0" fontId="32" fillId="0" borderId="0" xfId="0" applyFont="1" applyFill="1" applyBorder="1" applyAlignment="1">
      <alignment horizontal="left"/>
    </xf>
    <xf numFmtId="0" fontId="32" fillId="0" borderId="0" xfId="0" applyFont="1" applyFill="1" applyAlignment="1"/>
    <xf numFmtId="0" fontId="15" fillId="0" borderId="7" xfId="0" applyFont="1" applyFill="1" applyBorder="1" applyAlignment="1">
      <alignment horizontal="center" vertical="center"/>
    </xf>
    <xf numFmtId="0" fontId="1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3" fillId="0" borderId="1" xfId="0" applyFont="1" applyFill="1" applyBorder="1" applyAlignment="1"/>
    <xf numFmtId="0" fontId="3" fillId="0" borderId="0" xfId="0" applyFont="1" applyFill="1" applyBorder="1" applyAlignment="1">
      <alignment horizontal="left" vertical="center" wrapText="1"/>
    </xf>
    <xf numFmtId="0" fontId="33" fillId="0" borderId="1" xfId="0" applyFont="1" applyFill="1" applyBorder="1" applyAlignment="1">
      <alignment vertical="center" wrapText="1"/>
    </xf>
    <xf numFmtId="0" fontId="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 fillId="0" borderId="0" xfId="0" applyFont="1" applyFill="1" applyAlignment="1">
      <alignment horizontal="center" vertical="center"/>
    </xf>
    <xf numFmtId="0" fontId="33" fillId="0" borderId="1" xfId="0" applyFont="1" applyFill="1" applyBorder="1" applyAlignment="1">
      <alignment horizontal="center" vertical="center"/>
    </xf>
    <xf numFmtId="0" fontId="33" fillId="0" borderId="1" xfId="0" applyFont="1" applyFill="1" applyBorder="1" applyAlignment="1" applyProtection="1">
      <alignment horizontal="center" vertical="center"/>
      <protection locked="0"/>
    </xf>
    <xf numFmtId="0" fontId="32" fillId="0" borderId="1" xfId="0" applyFont="1" applyFill="1" applyBorder="1" applyAlignment="1">
      <alignment horizontal="center"/>
    </xf>
    <xf numFmtId="0" fontId="32" fillId="0" borderId="2" xfId="0" applyFont="1" applyFill="1" applyBorder="1" applyAlignment="1">
      <alignment horizontal="center"/>
    </xf>
    <xf numFmtId="0" fontId="32" fillId="0" borderId="4" xfId="0" applyFont="1" applyFill="1" applyBorder="1" applyAlignment="1">
      <alignment horizontal="center"/>
    </xf>
    <xf numFmtId="0" fontId="32" fillId="0" borderId="1" xfId="0" applyFont="1" applyFill="1" applyBorder="1" applyAlignment="1"/>
    <xf numFmtId="0" fontId="9" fillId="0" borderId="0" xfId="0" applyFont="1" applyFill="1">
      <alignment vertical="center"/>
    </xf>
    <xf numFmtId="0" fontId="0" fillId="0" borderId="0" xfId="0" applyFont="1" applyFill="1">
      <alignment vertical="center"/>
    </xf>
    <xf numFmtId="0" fontId="15" fillId="0" borderId="7" xfId="0" applyNumberFormat="1" applyFont="1" applyFill="1" applyBorder="1" applyAlignment="1">
      <alignment horizontal="center" vertical="center"/>
    </xf>
    <xf numFmtId="0" fontId="15" fillId="0" borderId="0" xfId="0" applyNumberFormat="1" applyFont="1" applyFill="1" applyAlignment="1">
      <alignment horizontal="center" vertical="center"/>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0" fontId="1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4" fillId="0" borderId="1" xfId="0" applyNumberFormat="1" applyFont="1" applyFill="1" applyBorder="1" applyAlignment="1">
      <alignment horizontal="center" vertical="center"/>
    </xf>
    <xf numFmtId="0" fontId="34"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35"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lignment vertical="center"/>
    </xf>
    <xf numFmtId="0" fontId="3" fillId="0" borderId="1" xfId="0" applyFont="1" applyFill="1" applyBorder="1" applyAlignment="1">
      <alignment horizontal="left" vertical="center"/>
    </xf>
    <xf numFmtId="178" fontId="9" fillId="0" borderId="1" xfId="55" applyNumberFormat="1" applyFont="1" applyFill="1" applyBorder="1" applyAlignment="1">
      <alignment vertical="top" wrapText="1"/>
    </xf>
    <xf numFmtId="0" fontId="9" fillId="0" borderId="1" xfId="0" applyFont="1" applyFill="1" applyBorder="1">
      <alignment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Fill="1" applyBorder="1" applyAlignment="1">
      <alignment vertical="center"/>
    </xf>
    <xf numFmtId="0" fontId="9" fillId="0" borderId="11"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7" fillId="0" borderId="0" xfId="0" applyFont="1" applyFill="1" applyAlignment="1">
      <alignment horizontal="center" vertical="center"/>
    </xf>
    <xf numFmtId="0" fontId="15" fillId="0" borderId="0" xfId="0" applyFont="1" applyFill="1" applyBorder="1" applyAlignment="1">
      <alignment horizontal="center" vertical="center"/>
    </xf>
    <xf numFmtId="0" fontId="36"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 xfId="0" applyFont="1" applyFill="1" applyBorder="1" applyAlignment="1">
      <alignment vertical="center"/>
    </xf>
    <xf numFmtId="0" fontId="13" fillId="0" borderId="1" xfId="0" applyFont="1" applyFill="1" applyBorder="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7" fillId="0" borderId="0" xfId="0" applyFont="1" applyFill="1" applyAlignment="1">
      <alignment horizontal="center" vertical="center"/>
    </xf>
    <xf numFmtId="0" fontId="1" fillId="0" borderId="0" xfId="56" applyFont="1" applyFill="1" applyBorder="1" applyAlignment="1">
      <alignment horizontal="center" vertical="center" wrapText="1"/>
    </xf>
    <xf numFmtId="0" fontId="1" fillId="0" borderId="0" xfId="56" applyFont="1" applyFill="1" applyBorder="1" applyAlignment="1">
      <alignment horizontal="left" vertical="center" wrapText="1"/>
    </xf>
    <xf numFmtId="0" fontId="1" fillId="0" borderId="0" xfId="51" applyFont="1" applyFill="1" applyBorder="1" applyAlignment="1">
      <alignment horizontal="center" vertical="center" wrapText="1"/>
    </xf>
    <xf numFmtId="0" fontId="1" fillId="0" borderId="0" xfId="51" applyFont="1" applyFill="1" applyBorder="1" applyAlignment="1">
      <alignment horizontal="left" vertical="center" wrapText="1"/>
    </xf>
    <xf numFmtId="0" fontId="1" fillId="0" borderId="0" xfId="51" applyFont="1" applyFill="1" applyBorder="1" applyAlignment="1">
      <alignment horizontal="center" vertical="center"/>
    </xf>
    <xf numFmtId="0" fontId="1" fillId="2" borderId="0" xfId="51" applyFont="1" applyFill="1" applyBorder="1" applyAlignment="1">
      <alignment horizontal="center" vertical="center" wrapText="1"/>
    </xf>
    <xf numFmtId="0" fontId="1" fillId="3" borderId="0" xfId="51" applyFont="1" applyFill="1" applyBorder="1" applyAlignment="1">
      <alignment horizontal="left" vertical="center" wrapText="1"/>
    </xf>
    <xf numFmtId="0" fontId="5" fillId="0" borderId="0" xfId="0" applyFont="1" applyFill="1" applyBorder="1" applyAlignment="1">
      <alignment horizontal="center" vertical="center"/>
    </xf>
    <xf numFmtId="0" fontId="37" fillId="0" borderId="0" xfId="0" applyFont="1" applyFill="1" applyAlignment="1">
      <alignment horizontal="center" vertical="center"/>
    </xf>
    <xf numFmtId="0" fontId="3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38" fillId="0" borderId="0" xfId="0" applyFont="1" applyAlignment="1">
      <alignment horizontal="center" vertical="center"/>
    </xf>
    <xf numFmtId="0" fontId="27"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32" fillId="0" borderId="0" xfId="0" applyFont="1" applyFill="1" applyAlignment="1">
      <alignment vertical="center"/>
    </xf>
    <xf numFmtId="0" fontId="33" fillId="0" borderId="0" xfId="0" applyFont="1" applyFill="1" applyAlignment="1">
      <alignment vertical="center"/>
    </xf>
    <xf numFmtId="0" fontId="39" fillId="0" borderId="0" xfId="0" applyFont="1" applyFill="1" applyAlignment="1">
      <alignment vertical="center"/>
    </xf>
    <xf numFmtId="0" fontId="6" fillId="0" borderId="1" xfId="0" applyFont="1" applyFill="1" applyBorder="1" applyAlignment="1">
      <alignment horizontal="left" vertical="center"/>
    </xf>
    <xf numFmtId="179" fontId="6" fillId="0" borderId="1" xfId="0" applyNumberFormat="1"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179" fontId="7"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10"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xf>
    <xf numFmtId="0" fontId="32"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2" fillId="0" borderId="0" xfId="0" applyFont="1" applyFill="1" applyBorder="1" applyAlignment="1">
      <alignment horizontal="center" vertical="center" wrapText="1"/>
    </xf>
    <xf numFmtId="0" fontId="40" fillId="0" borderId="0" xfId="0" applyFont="1" applyFill="1" applyBorder="1" applyAlignment="1">
      <alignment horizontal="center" vertical="center"/>
    </xf>
    <xf numFmtId="0" fontId="32" fillId="0"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9" fillId="0" borderId="0"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33" fillId="0" borderId="0" xfId="0" applyFont="1" applyFill="1" applyBorder="1" applyAlignment="1">
      <alignment horizontal="center" vertical="center" wrapText="1"/>
    </xf>
    <xf numFmtId="0" fontId="32"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Border="1">
      <alignment vertical="center"/>
    </xf>
    <xf numFmtId="0" fontId="41" fillId="0" borderId="0" xfId="0" applyFont="1" applyFill="1" applyBorder="1" applyAlignment="1">
      <alignment horizontal="center" vertical="center"/>
    </xf>
    <xf numFmtId="0" fontId="41" fillId="0" borderId="0" xfId="0" applyFont="1" applyFill="1" applyBorder="1" applyAlignment="1">
      <alignment horizontal="center" vertical="center" wrapText="1"/>
    </xf>
    <xf numFmtId="0" fontId="32" fillId="0" borderId="0" xfId="0" applyFont="1" applyBorder="1">
      <alignment vertical="center"/>
    </xf>
    <xf numFmtId="0" fontId="42" fillId="0" borderId="0" xfId="0" applyFont="1" applyFill="1" applyAlignment="1">
      <alignment horizontal="center" vertical="center"/>
    </xf>
    <xf numFmtId="0" fontId="1" fillId="0" borderId="16" xfId="0" applyFont="1" applyFill="1" applyBorder="1" applyAlignment="1">
      <alignment horizontal="center" vertical="center"/>
    </xf>
    <xf numFmtId="0" fontId="1"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2" fillId="0" borderId="0" xfId="0" applyFont="1" applyFill="1" applyBorder="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left" vertical="center"/>
    </xf>
    <xf numFmtId="0" fontId="1" fillId="0" borderId="1" xfId="0" applyFont="1" applyFill="1" applyBorder="1" applyAlignment="1">
      <alignment vertical="center" wrapText="1"/>
    </xf>
    <xf numFmtId="0" fontId="1" fillId="0" borderId="3" xfId="0" applyFont="1" applyFill="1" applyBorder="1" applyAlignment="1">
      <alignment horizontal="left" vertical="center"/>
    </xf>
    <xf numFmtId="0" fontId="16" fillId="0" borderId="1" xfId="0" applyFont="1" applyFill="1" applyBorder="1" applyAlignment="1">
      <alignment vertical="top" wrapText="1"/>
    </xf>
    <xf numFmtId="0" fontId="28" fillId="0" borderId="1" xfId="51" applyFont="1" applyFill="1" applyBorder="1" applyAlignment="1">
      <alignment vertical="center" wrapText="1"/>
    </xf>
    <xf numFmtId="0" fontId="45" fillId="0" borderId="0" xfId="0" applyFont="1">
      <alignment vertical="center"/>
    </xf>
    <xf numFmtId="0" fontId="32" fillId="0" borderId="1" xfId="0" applyFont="1" applyFill="1" applyBorder="1" applyAlignment="1">
      <alignment vertical="center"/>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0" xfId="0" applyFont="1">
      <alignment vertical="center"/>
    </xf>
    <xf numFmtId="0" fontId="33" fillId="0" borderId="8"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48" fillId="0" borderId="0" xfId="0" applyFont="1" applyAlignment="1">
      <alignment horizontal="center" vertical="center"/>
    </xf>
    <xf numFmtId="0" fontId="49" fillId="0" borderId="1" xfId="0" applyFont="1" applyFill="1" applyBorder="1" applyAlignment="1">
      <alignment horizontal="left" vertical="center" wrapText="1"/>
    </xf>
    <xf numFmtId="0" fontId="48" fillId="0" borderId="0" xfId="0" applyFont="1" applyFill="1" applyAlignment="1">
      <alignment horizontal="center" vertical="center"/>
    </xf>
    <xf numFmtId="0" fontId="48" fillId="0" borderId="0" xfId="0" applyFont="1" applyFill="1" applyAlignment="1">
      <alignment horizontal="left" vertical="center"/>
    </xf>
    <xf numFmtId="0" fontId="32" fillId="0" borderId="3" xfId="0" applyFont="1" applyFill="1" applyBorder="1" applyAlignment="1">
      <alignment horizontal="left" vertical="center"/>
    </xf>
    <xf numFmtId="0" fontId="5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0" fontId="50" fillId="0" borderId="0" xfId="0" applyFont="1" applyFill="1" applyBorder="1" applyAlignment="1">
      <alignment horizontal="left" vertical="center"/>
    </xf>
    <xf numFmtId="0" fontId="51" fillId="0" borderId="0" xfId="0" applyFont="1" applyFill="1" applyBorder="1" applyAlignment="1">
      <alignment horizontal="center" vertical="center"/>
    </xf>
    <xf numFmtId="0" fontId="50" fillId="0" borderId="0" xfId="0" applyFont="1" applyFill="1" applyBorder="1" applyAlignment="1" applyProtection="1">
      <alignment horizontal="center" vertical="center"/>
      <protection locked="0"/>
    </xf>
    <xf numFmtId="0" fontId="52" fillId="0" borderId="0" xfId="0" applyFont="1" applyFill="1" applyAlignment="1">
      <alignment horizontal="center" vertical="center"/>
    </xf>
    <xf numFmtId="0" fontId="52" fillId="0" borderId="0" xfId="0" applyFont="1" applyFill="1" applyAlignment="1">
      <alignment horizontal="left" vertical="center"/>
    </xf>
    <xf numFmtId="0" fontId="50" fillId="0" borderId="1" xfId="0" applyFont="1" applyFill="1" applyBorder="1" applyAlignment="1">
      <alignment vertical="center"/>
    </xf>
    <xf numFmtId="0" fontId="50" fillId="0" borderId="1"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4" xfId="0" applyFont="1" applyFill="1" applyBorder="1" applyAlignment="1">
      <alignment horizontal="left" vertical="center"/>
    </xf>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49" fillId="0" borderId="1" xfId="0" applyFont="1" applyFill="1" applyBorder="1" applyAlignment="1" applyProtection="1">
      <alignment horizontal="center" vertical="center"/>
      <protection locked="0"/>
    </xf>
    <xf numFmtId="0" fontId="52" fillId="0" borderId="0" xfId="0" applyFont="1" applyAlignment="1">
      <alignment horizontal="center" vertical="center" wrapText="1"/>
    </xf>
    <xf numFmtId="0" fontId="32" fillId="4" borderId="1" xfId="0" applyFont="1" applyFill="1" applyBorder="1" applyAlignment="1">
      <alignment horizontal="center" vertical="center"/>
    </xf>
    <xf numFmtId="0" fontId="54" fillId="0" borderId="9" xfId="0" applyFont="1" applyFill="1" applyBorder="1" applyAlignment="1">
      <alignment horizontal="center" vertical="center" wrapText="1"/>
    </xf>
    <xf numFmtId="0" fontId="55" fillId="0" borderId="9"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32" fillId="0" borderId="0" xfId="0" applyFont="1" applyFill="1" applyBorder="1" applyAlignment="1">
      <alignment horizontal="left" vertical="center"/>
    </xf>
    <xf numFmtId="0" fontId="56" fillId="0" borderId="0" xfId="0" applyFont="1" applyFill="1" applyAlignment="1">
      <alignment horizontal="center" vertical="center"/>
    </xf>
    <xf numFmtId="0" fontId="32"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7" xfId="49"/>
    <cellStyle name="样式 1" xfId="50"/>
    <cellStyle name="常规 2" xfId="51"/>
    <cellStyle name="常规 7" xfId="52"/>
    <cellStyle name="常规 13" xfId="53"/>
    <cellStyle name="常规 12" xfId="54"/>
    <cellStyle name="常规 10" xfId="55"/>
    <cellStyle name="常规 2 2 2" xfId="56"/>
    <cellStyle name="常规 2 3" xfId="57"/>
    <cellStyle name="常规_Sheet2" xfId="58"/>
    <cellStyle name="常规 3 2" xfId="59"/>
    <cellStyle name="常规 127 2" xfId="60"/>
  </cellStyles>
  <dxfs count="1">
    <dxf>
      <font>
        <color rgb="FF9C0006"/>
      </font>
      <fill>
        <patternFill patternType="solid">
          <bgColor rgb="FFFFC7CE"/>
        </patternFill>
      </fill>
    </dxf>
  </dxfs>
  <tableStyles count="0" defaultTableStyle="TableStyleMedium2" defaultPivotStyle="PivotStyleLight16"/>
  <colors>
    <mruColors>
      <color rgb="000000FF"/>
      <color rgb="00666666"/>
      <color rgb="00BFBFBF"/>
      <color rgb="00D9E1F4"/>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5" Type="http://schemas.openxmlformats.org/officeDocument/2006/relationships/image" Target="../media/image4.jpeg"/><Relationship Id="rId4" Type="http://schemas.openxmlformats.org/officeDocument/2006/relationships/image" Target="../media/image3.jpe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5" Type="http://schemas.openxmlformats.org/officeDocument/2006/relationships/image" Target="../media/image4.jpeg"/><Relationship Id="rId4" Type="http://schemas.openxmlformats.org/officeDocument/2006/relationships/image" Target="../media/image3.jpe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xdr:row>
      <xdr:rowOff>0</xdr:rowOff>
    </xdr:from>
    <xdr:to>
      <xdr:col>0</xdr:col>
      <xdr:colOff>9525</xdr:colOff>
      <xdr:row>5</xdr:row>
      <xdr:rowOff>218440</xdr:rowOff>
    </xdr:to>
    <xdr:pic>
      <xdr:nvPicPr>
        <xdr:cNvPr id="75009" name="图片 1" descr="clipboard/drawings/NULL"/>
        <xdr:cNvPicPr>
          <a:picLocks noChangeAspect="1"/>
        </xdr:cNvPicPr>
      </xdr:nvPicPr>
      <xdr:blipFill>
        <a:blip r:embed="rId1" r:link="rId2"/>
        <a:stretch>
          <a:fillRect/>
        </a:stretch>
      </xdr:blipFill>
      <xdr:spPr>
        <a:xfrm>
          <a:off x="0" y="1816100"/>
          <a:ext cx="9525" cy="370840"/>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227965</xdr:rowOff>
    </xdr:to>
    <xdr:pic>
      <xdr:nvPicPr>
        <xdr:cNvPr id="75010" name="图片 2" descr="clipboard/drawings/NULL"/>
        <xdr:cNvPicPr>
          <a:picLocks noChangeAspect="1"/>
        </xdr:cNvPicPr>
      </xdr:nvPicPr>
      <xdr:blipFill>
        <a:blip r:embed="rId1" r:link="rId2"/>
        <a:stretch>
          <a:fillRect/>
        </a:stretch>
      </xdr:blipFill>
      <xdr:spPr>
        <a:xfrm>
          <a:off x="0" y="1816100"/>
          <a:ext cx="9525" cy="38036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208915</xdr:rowOff>
    </xdr:to>
    <xdr:pic>
      <xdr:nvPicPr>
        <xdr:cNvPr id="75011" name="图片 3" descr="clipboard/drawings/NULL"/>
        <xdr:cNvPicPr>
          <a:picLocks noChangeAspect="1"/>
        </xdr:cNvPicPr>
      </xdr:nvPicPr>
      <xdr:blipFill>
        <a:blip r:embed="rId1" r:link="rId2"/>
        <a:stretch>
          <a:fillRect/>
        </a:stretch>
      </xdr:blipFill>
      <xdr:spPr>
        <a:xfrm>
          <a:off x="0" y="1816100"/>
          <a:ext cx="9525" cy="36131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212725</xdr:rowOff>
    </xdr:to>
    <xdr:pic>
      <xdr:nvPicPr>
        <xdr:cNvPr id="75012" name="图片 4" descr="clipboard/drawings/NULL"/>
        <xdr:cNvPicPr>
          <a:picLocks noChangeAspect="1"/>
        </xdr:cNvPicPr>
      </xdr:nvPicPr>
      <xdr:blipFill>
        <a:blip r:embed="rId1" r:link="rId2"/>
        <a:stretch>
          <a:fillRect/>
        </a:stretch>
      </xdr:blipFill>
      <xdr:spPr>
        <a:xfrm>
          <a:off x="0" y="1816100"/>
          <a:ext cx="9525" cy="36512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239395</xdr:rowOff>
    </xdr:to>
    <xdr:pic>
      <xdr:nvPicPr>
        <xdr:cNvPr id="75013" name="图片 5" descr="clipboard/drawings/NULL"/>
        <xdr:cNvPicPr>
          <a:picLocks noChangeAspect="1"/>
        </xdr:cNvPicPr>
      </xdr:nvPicPr>
      <xdr:blipFill>
        <a:blip r:embed="rId1" r:link="rId2"/>
        <a:stretch>
          <a:fillRect/>
        </a:stretch>
      </xdr:blipFill>
      <xdr:spPr>
        <a:xfrm>
          <a:off x="0" y="1816100"/>
          <a:ext cx="9525" cy="39179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6</xdr:row>
      <xdr:rowOff>3175</xdr:rowOff>
    </xdr:to>
    <xdr:pic>
      <xdr:nvPicPr>
        <xdr:cNvPr id="75014" name="图片 6" descr="clipboard/drawings/NULL"/>
        <xdr:cNvPicPr>
          <a:picLocks noChangeAspect="1"/>
        </xdr:cNvPicPr>
      </xdr:nvPicPr>
      <xdr:blipFill>
        <a:blip r:embed="rId1" r:link="rId2"/>
        <a:stretch>
          <a:fillRect/>
        </a:stretch>
      </xdr:blipFill>
      <xdr:spPr>
        <a:xfrm>
          <a:off x="0" y="1816100"/>
          <a:ext cx="9525" cy="55562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361315</xdr:rowOff>
    </xdr:to>
    <xdr:pic>
      <xdr:nvPicPr>
        <xdr:cNvPr id="75015" name="图片 7" descr="clipboard/drawings/NULL"/>
        <xdr:cNvPicPr>
          <a:picLocks noChangeAspect="1"/>
        </xdr:cNvPicPr>
      </xdr:nvPicPr>
      <xdr:blipFill>
        <a:blip r:embed="rId1" r:link="rId2"/>
        <a:stretch>
          <a:fillRect/>
        </a:stretch>
      </xdr:blipFill>
      <xdr:spPr>
        <a:xfrm>
          <a:off x="0" y="1816100"/>
          <a:ext cx="9525" cy="51371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205740</xdr:rowOff>
    </xdr:to>
    <xdr:pic>
      <xdr:nvPicPr>
        <xdr:cNvPr id="75016" name="图片 8" descr="clipboard/drawings/NULL"/>
        <xdr:cNvPicPr>
          <a:picLocks noChangeAspect="1"/>
        </xdr:cNvPicPr>
      </xdr:nvPicPr>
      <xdr:blipFill>
        <a:blip r:embed="rId1" r:link="rId2"/>
        <a:stretch>
          <a:fillRect/>
        </a:stretch>
      </xdr:blipFill>
      <xdr:spPr>
        <a:xfrm>
          <a:off x="0" y="1816100"/>
          <a:ext cx="9525" cy="358140"/>
        </a:xfrm>
        <a:prstGeom prst="rect">
          <a:avLst/>
        </a:prstGeom>
        <a:noFill/>
        <a:ln w="9525">
          <a:noFill/>
        </a:ln>
      </xdr:spPr>
    </xdr:pic>
    <xdr:clientData/>
  </xdr:twoCellAnchor>
  <xdr:twoCellAnchor editAs="oneCell">
    <xdr:from>
      <xdr:col>0</xdr:col>
      <xdr:colOff>0</xdr:colOff>
      <xdr:row>5</xdr:row>
      <xdr:rowOff>0</xdr:rowOff>
    </xdr:from>
    <xdr:to>
      <xdr:col>0</xdr:col>
      <xdr:colOff>9525</xdr:colOff>
      <xdr:row>5</xdr:row>
      <xdr:rowOff>377825</xdr:rowOff>
    </xdr:to>
    <xdr:pic>
      <xdr:nvPicPr>
        <xdr:cNvPr id="75017" name="图片 9" descr="clipboard/drawings/NULL"/>
        <xdr:cNvPicPr>
          <a:picLocks noChangeAspect="1"/>
        </xdr:cNvPicPr>
      </xdr:nvPicPr>
      <xdr:blipFill>
        <a:blip r:embed="rId1" r:link="rId2"/>
        <a:stretch>
          <a:fillRect/>
        </a:stretch>
      </xdr:blipFill>
      <xdr:spPr>
        <a:xfrm>
          <a:off x="0" y="1968500"/>
          <a:ext cx="9525" cy="377825"/>
        </a:xfrm>
        <a:prstGeom prst="rect">
          <a:avLst/>
        </a:prstGeom>
        <a:noFill/>
        <a:ln w="9525">
          <a:noFill/>
        </a:ln>
      </xdr:spPr>
    </xdr:pic>
    <xdr:clientData/>
  </xdr:twoCellAnchor>
  <xdr:twoCellAnchor editAs="oneCell">
    <xdr:from>
      <xdr:col>0</xdr:col>
      <xdr:colOff>0</xdr:colOff>
      <xdr:row>5</xdr:row>
      <xdr:rowOff>0</xdr:rowOff>
    </xdr:from>
    <xdr:to>
      <xdr:col>0</xdr:col>
      <xdr:colOff>9525</xdr:colOff>
      <xdr:row>5</xdr:row>
      <xdr:rowOff>382270</xdr:rowOff>
    </xdr:to>
    <xdr:pic>
      <xdr:nvPicPr>
        <xdr:cNvPr id="75018" name="图片 10" descr="clipboard/drawings/NULL"/>
        <xdr:cNvPicPr>
          <a:picLocks noChangeAspect="1"/>
        </xdr:cNvPicPr>
      </xdr:nvPicPr>
      <xdr:blipFill>
        <a:blip r:embed="rId1" r:link="rId2"/>
        <a:stretch>
          <a:fillRect/>
        </a:stretch>
      </xdr:blipFill>
      <xdr:spPr>
        <a:xfrm>
          <a:off x="0" y="1968500"/>
          <a:ext cx="9525" cy="382270"/>
        </a:xfrm>
        <a:prstGeom prst="rect">
          <a:avLst/>
        </a:prstGeom>
        <a:noFill/>
        <a:ln w="9525">
          <a:noFill/>
        </a:ln>
      </xdr:spPr>
    </xdr:pic>
    <xdr:clientData/>
  </xdr:twoCellAnchor>
  <xdr:twoCellAnchor editAs="oneCell">
    <xdr:from>
      <xdr:col>0</xdr:col>
      <xdr:colOff>0</xdr:colOff>
      <xdr:row>5</xdr:row>
      <xdr:rowOff>0</xdr:rowOff>
    </xdr:from>
    <xdr:to>
      <xdr:col>0</xdr:col>
      <xdr:colOff>9525</xdr:colOff>
      <xdr:row>5</xdr:row>
      <xdr:rowOff>362585</xdr:rowOff>
    </xdr:to>
    <xdr:pic>
      <xdr:nvPicPr>
        <xdr:cNvPr id="75019" name="图片 11" descr="clipboard/drawings/NULL"/>
        <xdr:cNvPicPr>
          <a:picLocks noChangeAspect="1"/>
        </xdr:cNvPicPr>
      </xdr:nvPicPr>
      <xdr:blipFill>
        <a:blip r:embed="rId1" r:link="rId2"/>
        <a:stretch>
          <a:fillRect/>
        </a:stretch>
      </xdr:blipFill>
      <xdr:spPr>
        <a:xfrm>
          <a:off x="0" y="1968500"/>
          <a:ext cx="9525" cy="362585"/>
        </a:xfrm>
        <a:prstGeom prst="rect">
          <a:avLst/>
        </a:prstGeom>
        <a:noFill/>
        <a:ln w="9525">
          <a:noFill/>
        </a:ln>
      </xdr:spPr>
    </xdr:pic>
    <xdr:clientData/>
  </xdr:twoCellAnchor>
  <xdr:twoCellAnchor editAs="oneCell">
    <xdr:from>
      <xdr:col>0</xdr:col>
      <xdr:colOff>0</xdr:colOff>
      <xdr:row>5</xdr:row>
      <xdr:rowOff>0</xdr:rowOff>
    </xdr:from>
    <xdr:to>
      <xdr:col>0</xdr:col>
      <xdr:colOff>9525</xdr:colOff>
      <xdr:row>5</xdr:row>
      <xdr:rowOff>390525</xdr:rowOff>
    </xdr:to>
    <xdr:pic>
      <xdr:nvPicPr>
        <xdr:cNvPr id="75020" name="图片 13" descr="clipboard/drawings/NULL"/>
        <xdr:cNvPicPr>
          <a:picLocks noChangeAspect="1"/>
        </xdr:cNvPicPr>
      </xdr:nvPicPr>
      <xdr:blipFill>
        <a:blip r:embed="rId1" r:link="rId2"/>
        <a:stretch>
          <a:fillRect/>
        </a:stretch>
      </xdr:blipFill>
      <xdr:spPr>
        <a:xfrm>
          <a:off x="0" y="1968500"/>
          <a:ext cx="9525" cy="390525"/>
        </a:xfrm>
        <a:prstGeom prst="rect">
          <a:avLst/>
        </a:prstGeom>
        <a:noFill/>
        <a:ln w="9525">
          <a:noFill/>
        </a:ln>
      </xdr:spPr>
    </xdr:pic>
    <xdr:clientData/>
  </xdr:twoCellAnchor>
  <xdr:twoCellAnchor editAs="oneCell">
    <xdr:from>
      <xdr:col>0</xdr:col>
      <xdr:colOff>0</xdr:colOff>
      <xdr:row>5</xdr:row>
      <xdr:rowOff>0</xdr:rowOff>
    </xdr:from>
    <xdr:to>
      <xdr:col>0</xdr:col>
      <xdr:colOff>9525</xdr:colOff>
      <xdr:row>5</xdr:row>
      <xdr:rowOff>360045</xdr:rowOff>
    </xdr:to>
    <xdr:pic>
      <xdr:nvPicPr>
        <xdr:cNvPr id="75021" name="图片 17" descr="clipboard/drawings/NULL"/>
        <xdr:cNvPicPr>
          <a:picLocks noChangeAspect="1"/>
        </xdr:cNvPicPr>
      </xdr:nvPicPr>
      <xdr:blipFill>
        <a:blip r:embed="rId1" r:link="rId2"/>
        <a:stretch>
          <a:fillRect/>
        </a:stretch>
      </xdr:blipFill>
      <xdr:spPr>
        <a:xfrm>
          <a:off x="0" y="1968500"/>
          <a:ext cx="9525" cy="360045"/>
        </a:xfrm>
        <a:prstGeom prst="rect">
          <a:avLst/>
        </a:prstGeom>
        <a:noFill/>
        <a:ln w="9525">
          <a:noFill/>
        </a:ln>
      </xdr:spPr>
    </xdr:pic>
    <xdr:clientData/>
  </xdr:twoCellAnchor>
  <xdr:twoCellAnchor editAs="oneCell">
    <xdr:from>
      <xdr:col>0</xdr:col>
      <xdr:colOff>0</xdr:colOff>
      <xdr:row>39</xdr:row>
      <xdr:rowOff>0</xdr:rowOff>
    </xdr:from>
    <xdr:to>
      <xdr:col>0</xdr:col>
      <xdr:colOff>9525</xdr:colOff>
      <xdr:row>40</xdr:row>
      <xdr:rowOff>222885</xdr:rowOff>
    </xdr:to>
    <xdr:pic>
      <xdr:nvPicPr>
        <xdr:cNvPr id="75022" name="图片 33" descr="clipboard/drawings/NULL"/>
        <xdr:cNvPicPr>
          <a:picLocks noChangeAspect="1"/>
        </xdr:cNvPicPr>
      </xdr:nvPicPr>
      <xdr:blipFill>
        <a:blip r:embed="rId1" r:link="rId2"/>
        <a:stretch>
          <a:fillRect/>
        </a:stretch>
      </xdr:blipFill>
      <xdr:spPr>
        <a:xfrm>
          <a:off x="0" y="11207750"/>
          <a:ext cx="9525" cy="375285"/>
        </a:xfrm>
        <a:prstGeom prst="rect">
          <a:avLst/>
        </a:prstGeom>
        <a:noFill/>
        <a:ln w="9525">
          <a:noFill/>
        </a:ln>
      </xdr:spPr>
    </xdr:pic>
    <xdr:clientData/>
  </xdr:twoCellAnchor>
  <xdr:twoCellAnchor editAs="oneCell">
    <xdr:from>
      <xdr:col>0</xdr:col>
      <xdr:colOff>0</xdr:colOff>
      <xdr:row>39</xdr:row>
      <xdr:rowOff>0</xdr:rowOff>
    </xdr:from>
    <xdr:to>
      <xdr:col>0</xdr:col>
      <xdr:colOff>9525</xdr:colOff>
      <xdr:row>40</xdr:row>
      <xdr:rowOff>241935</xdr:rowOff>
    </xdr:to>
    <xdr:pic>
      <xdr:nvPicPr>
        <xdr:cNvPr id="75023" name="图片 36" descr="clipboard/drawings/NULL"/>
        <xdr:cNvPicPr>
          <a:picLocks noChangeAspect="1"/>
        </xdr:cNvPicPr>
      </xdr:nvPicPr>
      <xdr:blipFill>
        <a:blip r:embed="rId1" r:link="rId2"/>
        <a:stretch>
          <a:fillRect/>
        </a:stretch>
      </xdr:blipFill>
      <xdr:spPr>
        <a:xfrm>
          <a:off x="0" y="11207750"/>
          <a:ext cx="9525" cy="394335"/>
        </a:xfrm>
        <a:prstGeom prst="rect">
          <a:avLst/>
        </a:prstGeom>
        <a:noFill/>
        <a:ln w="9525">
          <a:noFill/>
        </a:ln>
      </xdr:spPr>
    </xdr:pic>
    <xdr:clientData/>
  </xdr:twoCellAnchor>
  <xdr:twoCellAnchor editAs="oneCell">
    <xdr:from>
      <xdr:col>0</xdr:col>
      <xdr:colOff>0</xdr:colOff>
      <xdr:row>39</xdr:row>
      <xdr:rowOff>0</xdr:rowOff>
    </xdr:from>
    <xdr:to>
      <xdr:col>0</xdr:col>
      <xdr:colOff>9525</xdr:colOff>
      <xdr:row>40</xdr:row>
      <xdr:rowOff>364490</xdr:rowOff>
    </xdr:to>
    <xdr:pic>
      <xdr:nvPicPr>
        <xdr:cNvPr id="75024" name="图片 38" descr="clipboard/drawings/NULL"/>
        <xdr:cNvPicPr>
          <a:picLocks noChangeAspect="1"/>
        </xdr:cNvPicPr>
      </xdr:nvPicPr>
      <xdr:blipFill>
        <a:blip r:embed="rId1" r:link="rId2"/>
        <a:stretch>
          <a:fillRect/>
        </a:stretch>
      </xdr:blipFill>
      <xdr:spPr>
        <a:xfrm>
          <a:off x="0" y="11207750"/>
          <a:ext cx="9525" cy="516890"/>
        </a:xfrm>
        <a:prstGeom prst="rect">
          <a:avLst/>
        </a:prstGeom>
        <a:noFill/>
        <a:ln w="9525">
          <a:noFill/>
        </a:ln>
      </xdr:spPr>
    </xdr:pic>
    <xdr:clientData/>
  </xdr:twoCellAnchor>
  <xdr:twoCellAnchor editAs="oneCell">
    <xdr:from>
      <xdr:col>0</xdr:col>
      <xdr:colOff>0</xdr:colOff>
      <xdr:row>39</xdr:row>
      <xdr:rowOff>0</xdr:rowOff>
    </xdr:from>
    <xdr:to>
      <xdr:col>0</xdr:col>
      <xdr:colOff>9525</xdr:colOff>
      <xdr:row>40</xdr:row>
      <xdr:rowOff>404495</xdr:rowOff>
    </xdr:to>
    <xdr:pic>
      <xdr:nvPicPr>
        <xdr:cNvPr id="75025" name="图片 39" descr="clipboard/drawings/NULL"/>
        <xdr:cNvPicPr>
          <a:picLocks noChangeAspect="1"/>
        </xdr:cNvPicPr>
      </xdr:nvPicPr>
      <xdr:blipFill>
        <a:blip r:embed="rId1" r:link="rId2"/>
        <a:stretch>
          <a:fillRect/>
        </a:stretch>
      </xdr:blipFill>
      <xdr:spPr>
        <a:xfrm>
          <a:off x="0" y="11207750"/>
          <a:ext cx="9525" cy="556895"/>
        </a:xfrm>
        <a:prstGeom prst="rect">
          <a:avLst/>
        </a:prstGeom>
        <a:noFill/>
        <a:ln w="9525">
          <a:noFill/>
        </a:ln>
      </xdr:spPr>
    </xdr:pic>
    <xdr:clientData/>
  </xdr:twoCellAnchor>
  <xdr:twoCellAnchor editAs="oneCell">
    <xdr:from>
      <xdr:col>0</xdr:col>
      <xdr:colOff>0</xdr:colOff>
      <xdr:row>40</xdr:row>
      <xdr:rowOff>0</xdr:rowOff>
    </xdr:from>
    <xdr:to>
      <xdr:col>0</xdr:col>
      <xdr:colOff>9525</xdr:colOff>
      <xdr:row>40</xdr:row>
      <xdr:rowOff>386715</xdr:rowOff>
    </xdr:to>
    <xdr:pic>
      <xdr:nvPicPr>
        <xdr:cNvPr id="75026" name="图片 40" descr="clipboard/drawings/NULL"/>
        <xdr:cNvPicPr>
          <a:picLocks noChangeAspect="1"/>
        </xdr:cNvPicPr>
      </xdr:nvPicPr>
      <xdr:blipFill>
        <a:blip r:embed="rId1" r:link="rId2"/>
        <a:stretch>
          <a:fillRect/>
        </a:stretch>
      </xdr:blipFill>
      <xdr:spPr>
        <a:xfrm>
          <a:off x="0" y="11360150"/>
          <a:ext cx="9525" cy="386715"/>
        </a:xfrm>
        <a:prstGeom prst="rect">
          <a:avLst/>
        </a:prstGeom>
        <a:noFill/>
        <a:ln w="9525">
          <a:noFill/>
        </a:ln>
      </xdr:spPr>
    </xdr:pic>
    <xdr:clientData/>
  </xdr:twoCellAnchor>
  <xdr:twoCellAnchor editAs="oneCell">
    <xdr:from>
      <xdr:col>0</xdr:col>
      <xdr:colOff>0</xdr:colOff>
      <xdr:row>40</xdr:row>
      <xdr:rowOff>0</xdr:rowOff>
    </xdr:from>
    <xdr:to>
      <xdr:col>0</xdr:col>
      <xdr:colOff>9525</xdr:colOff>
      <xdr:row>40</xdr:row>
      <xdr:rowOff>365760</xdr:rowOff>
    </xdr:to>
    <xdr:pic>
      <xdr:nvPicPr>
        <xdr:cNvPr id="75027" name="图片 42" descr="clipboard/drawings/NULL"/>
        <xdr:cNvPicPr>
          <a:picLocks noChangeAspect="1"/>
        </xdr:cNvPicPr>
      </xdr:nvPicPr>
      <xdr:blipFill>
        <a:blip r:embed="rId1" r:link="rId2"/>
        <a:stretch>
          <a:fillRect/>
        </a:stretch>
      </xdr:blipFill>
      <xdr:spPr>
        <a:xfrm>
          <a:off x="0" y="11360150"/>
          <a:ext cx="9525" cy="365760"/>
        </a:xfrm>
        <a:prstGeom prst="rect">
          <a:avLst/>
        </a:prstGeom>
        <a:noFill/>
        <a:ln w="9525">
          <a:noFill/>
        </a:ln>
      </xdr:spPr>
    </xdr:pic>
    <xdr:clientData/>
  </xdr:twoCellAnchor>
  <xdr:twoCellAnchor editAs="oneCell">
    <xdr:from>
      <xdr:col>0</xdr:col>
      <xdr:colOff>0</xdr:colOff>
      <xdr:row>40</xdr:row>
      <xdr:rowOff>0</xdr:rowOff>
    </xdr:from>
    <xdr:to>
      <xdr:col>0</xdr:col>
      <xdr:colOff>9525</xdr:colOff>
      <xdr:row>40</xdr:row>
      <xdr:rowOff>508000</xdr:rowOff>
    </xdr:to>
    <xdr:pic>
      <xdr:nvPicPr>
        <xdr:cNvPr id="75028" name="图片 46" descr="clipboard/drawings/NULL"/>
        <xdr:cNvPicPr>
          <a:picLocks noChangeAspect="1"/>
        </xdr:cNvPicPr>
      </xdr:nvPicPr>
      <xdr:blipFill>
        <a:blip r:embed="rId1" r:link="rId2"/>
        <a:stretch>
          <a:fillRect/>
        </a:stretch>
      </xdr:blipFill>
      <xdr:spPr>
        <a:xfrm>
          <a:off x="0" y="11360150"/>
          <a:ext cx="9525" cy="50800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xdr:row>
      <xdr:rowOff>0</xdr:rowOff>
    </xdr:from>
    <xdr:to>
      <xdr:col>7</xdr:col>
      <xdr:colOff>9525</xdr:colOff>
      <xdr:row>6</xdr:row>
      <xdr:rowOff>1209675</xdr:rowOff>
    </xdr:to>
    <xdr:pic>
      <xdr:nvPicPr>
        <xdr:cNvPr id="2" name="Picture 2"/>
        <xdr:cNvPicPr>
          <a:picLocks noChangeAspect="1"/>
        </xdr:cNvPicPr>
      </xdr:nvPicPr>
      <xdr:blipFill>
        <a:blip r:embed="rId1"/>
        <a:stretch>
          <a:fillRect/>
        </a:stretch>
      </xdr:blipFill>
      <xdr:spPr>
        <a:xfrm>
          <a:off x="8455025" y="5575300"/>
          <a:ext cx="9525" cy="1209675"/>
        </a:xfrm>
        <a:prstGeom prst="rect">
          <a:avLst/>
        </a:prstGeom>
        <a:noFill/>
        <a:ln w="1">
          <a:noFill/>
        </a:ln>
      </xdr:spPr>
    </xdr:pic>
    <xdr:clientData/>
  </xdr:twoCellAnchor>
  <xdr:twoCellAnchor editAs="oneCell">
    <xdr:from>
      <xdr:col>7</xdr:col>
      <xdr:colOff>0</xdr:colOff>
      <xdr:row>6</xdr:row>
      <xdr:rowOff>0</xdr:rowOff>
    </xdr:from>
    <xdr:to>
      <xdr:col>7</xdr:col>
      <xdr:colOff>9525</xdr:colOff>
      <xdr:row>6</xdr:row>
      <xdr:rowOff>1176655</xdr:rowOff>
    </xdr:to>
    <xdr:pic>
      <xdr:nvPicPr>
        <xdr:cNvPr id="3" name="Picture 2"/>
        <xdr:cNvPicPr>
          <a:picLocks noChangeAspect="1"/>
        </xdr:cNvPicPr>
      </xdr:nvPicPr>
      <xdr:blipFill>
        <a:blip r:embed="rId1"/>
        <a:stretch>
          <a:fillRect/>
        </a:stretch>
      </xdr:blipFill>
      <xdr:spPr>
        <a:xfrm>
          <a:off x="8455025" y="5575300"/>
          <a:ext cx="9525" cy="1176655"/>
        </a:xfrm>
        <a:prstGeom prst="rect">
          <a:avLst/>
        </a:prstGeom>
        <a:noFill/>
        <a:ln w="1">
          <a:noFill/>
        </a:ln>
      </xdr:spPr>
    </xdr:pic>
    <xdr:clientData/>
  </xdr:twoCellAnchor>
  <xdr:twoCellAnchor editAs="oneCell">
    <xdr:from>
      <xdr:col>7</xdr:col>
      <xdr:colOff>0</xdr:colOff>
      <xdr:row>6</xdr:row>
      <xdr:rowOff>0</xdr:rowOff>
    </xdr:from>
    <xdr:to>
      <xdr:col>7</xdr:col>
      <xdr:colOff>9525</xdr:colOff>
      <xdr:row>6</xdr:row>
      <xdr:rowOff>1202690</xdr:rowOff>
    </xdr:to>
    <xdr:pic>
      <xdr:nvPicPr>
        <xdr:cNvPr id="4" name="Picture 2"/>
        <xdr:cNvPicPr>
          <a:picLocks noChangeAspect="1"/>
        </xdr:cNvPicPr>
      </xdr:nvPicPr>
      <xdr:blipFill>
        <a:blip r:embed="rId1"/>
        <a:stretch>
          <a:fillRect/>
        </a:stretch>
      </xdr:blipFill>
      <xdr:spPr>
        <a:xfrm>
          <a:off x="8455025" y="5575300"/>
          <a:ext cx="9525" cy="1202690"/>
        </a:xfrm>
        <a:prstGeom prst="rect">
          <a:avLst/>
        </a:prstGeom>
        <a:noFill/>
        <a:ln w="1">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642620</xdr:colOff>
      <xdr:row>3</xdr:row>
      <xdr:rowOff>9525</xdr:rowOff>
    </xdr:to>
    <xdr:pic>
      <xdr:nvPicPr>
        <xdr:cNvPr id="2" name="Picture 2" descr="C:\Users\Administrator.USER-20150724HX\AppData\Roaming\Tencent\Users\2853916754\QQEIM\WinTemp\RichOle\Q]L9IHI12L9X92E95[Z)`QP.jpg"/>
        <xdr:cNvPicPr>
          <a:picLocks noChangeAspect="1"/>
        </xdr:cNvPicPr>
      </xdr:nvPicPr>
      <xdr:blipFill>
        <a:blip r:embed="rId1"/>
        <a:stretch>
          <a:fillRect/>
        </a:stretch>
      </xdr:blipFill>
      <xdr:spPr>
        <a:xfrm>
          <a:off x="8550275" y="863600"/>
          <a:ext cx="642620" cy="952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1609725</xdr:colOff>
      <xdr:row>15</xdr:row>
      <xdr:rowOff>380365</xdr:rowOff>
    </xdr:from>
    <xdr:to>
      <xdr:col>7</xdr:col>
      <xdr:colOff>2276475</xdr:colOff>
      <xdr:row>15</xdr:row>
      <xdr:rowOff>739140</xdr:rowOff>
    </xdr:to>
    <xdr:pic>
      <xdr:nvPicPr>
        <xdr:cNvPr id="4" name="图片 3" descr="WJH0357A"/>
        <xdr:cNvPicPr>
          <a:picLocks noChangeAspect="1"/>
        </xdr:cNvPicPr>
      </xdr:nvPicPr>
      <xdr:blipFill>
        <a:blip r:embed="rId1"/>
        <a:stretch>
          <a:fillRect/>
        </a:stretch>
      </xdr:blipFill>
      <xdr:spPr>
        <a:xfrm>
          <a:off x="9253220" y="17557115"/>
          <a:ext cx="0" cy="3587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4</xdr:row>
      <xdr:rowOff>128905</xdr:rowOff>
    </xdr:to>
    <xdr:pic>
      <xdr:nvPicPr>
        <xdr:cNvPr id="63617" name="图片 1" descr="clipboard/drawings/NULL"/>
        <xdr:cNvPicPr>
          <a:picLocks noChangeAspect="1"/>
        </xdr:cNvPicPr>
      </xdr:nvPicPr>
      <xdr:blipFill>
        <a:blip r:embed="rId1" r:link="rId2"/>
        <a:stretch>
          <a:fillRect/>
        </a:stretch>
      </xdr:blipFill>
      <xdr:spPr>
        <a:xfrm>
          <a:off x="0" y="1130300"/>
          <a:ext cx="9525" cy="26225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126365</xdr:rowOff>
    </xdr:to>
    <xdr:pic>
      <xdr:nvPicPr>
        <xdr:cNvPr id="63618" name="图片 2" descr="clipboard/drawings/NULL"/>
        <xdr:cNvPicPr>
          <a:picLocks noChangeAspect="1"/>
        </xdr:cNvPicPr>
      </xdr:nvPicPr>
      <xdr:blipFill>
        <a:blip r:embed="rId1" r:link="rId2"/>
        <a:stretch>
          <a:fillRect/>
        </a:stretch>
      </xdr:blipFill>
      <xdr:spPr>
        <a:xfrm>
          <a:off x="0" y="1263650"/>
          <a:ext cx="9525" cy="25971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3</xdr:row>
      <xdr:rowOff>264160</xdr:rowOff>
    </xdr:to>
    <xdr:pic>
      <xdr:nvPicPr>
        <xdr:cNvPr id="64769" name="图片 1" descr="clipboard/drawings/NULL"/>
        <xdr:cNvPicPr>
          <a:picLocks noChangeAspect="1"/>
        </xdr:cNvPicPr>
      </xdr:nvPicPr>
      <xdr:blipFill>
        <a:blip r:embed="rId1" r:link="rId2"/>
        <a:stretch>
          <a:fillRect/>
        </a:stretch>
      </xdr:blipFill>
      <xdr:spPr>
        <a:xfrm>
          <a:off x="0" y="1155700"/>
          <a:ext cx="9525" cy="264160"/>
        </a:xfrm>
        <a:prstGeom prst="rect">
          <a:avLst/>
        </a:prstGeom>
        <a:noFill/>
        <a:ln w="9525">
          <a:noFill/>
        </a:ln>
      </xdr:spPr>
    </xdr:pic>
    <xdr:clientData/>
  </xdr:twoCellAnchor>
  <xdr:twoCellAnchor editAs="oneCell">
    <xdr:from>
      <xdr:col>0</xdr:col>
      <xdr:colOff>0</xdr:colOff>
      <xdr:row>11</xdr:row>
      <xdr:rowOff>0</xdr:rowOff>
    </xdr:from>
    <xdr:to>
      <xdr:col>0</xdr:col>
      <xdr:colOff>9525</xdr:colOff>
      <xdr:row>11</xdr:row>
      <xdr:rowOff>262255</xdr:rowOff>
    </xdr:to>
    <xdr:pic>
      <xdr:nvPicPr>
        <xdr:cNvPr id="64770" name="图片 3" descr="clipboard/drawings/NULL"/>
        <xdr:cNvPicPr>
          <a:picLocks noChangeAspect="1"/>
        </xdr:cNvPicPr>
      </xdr:nvPicPr>
      <xdr:blipFill>
        <a:blip r:embed="rId1" r:link="rId2"/>
        <a:stretch>
          <a:fillRect/>
        </a:stretch>
      </xdr:blipFill>
      <xdr:spPr>
        <a:xfrm>
          <a:off x="0" y="21691600"/>
          <a:ext cx="9525" cy="262255"/>
        </a:xfrm>
        <a:prstGeom prst="rect">
          <a:avLst/>
        </a:prstGeom>
        <a:noFill/>
        <a:ln w="9525">
          <a:noFill/>
        </a:ln>
      </xdr:spPr>
    </xdr:pic>
    <xdr:clientData/>
  </xdr:twoCellAnchor>
  <xdr:twoCellAnchor editAs="oneCell">
    <xdr:from>
      <xdr:col>0</xdr:col>
      <xdr:colOff>0</xdr:colOff>
      <xdr:row>12</xdr:row>
      <xdr:rowOff>0</xdr:rowOff>
    </xdr:from>
    <xdr:to>
      <xdr:col>0</xdr:col>
      <xdr:colOff>9525</xdr:colOff>
      <xdr:row>12</xdr:row>
      <xdr:rowOff>260985</xdr:rowOff>
    </xdr:to>
    <xdr:pic>
      <xdr:nvPicPr>
        <xdr:cNvPr id="64771" name="图片 4" descr="clipboard/drawings/NULL"/>
        <xdr:cNvPicPr>
          <a:picLocks noChangeAspect="1"/>
        </xdr:cNvPicPr>
      </xdr:nvPicPr>
      <xdr:blipFill>
        <a:blip r:embed="rId1" r:link="rId2"/>
        <a:stretch>
          <a:fillRect/>
        </a:stretch>
      </xdr:blipFill>
      <xdr:spPr>
        <a:xfrm>
          <a:off x="0" y="22225000"/>
          <a:ext cx="9525" cy="260985"/>
        </a:xfrm>
        <a:prstGeom prst="rect">
          <a:avLst/>
        </a:prstGeom>
        <a:noFill/>
        <a:ln w="9525">
          <a:noFill/>
        </a:ln>
      </xdr:spPr>
    </xdr:pic>
    <xdr:clientData/>
  </xdr:twoCellAnchor>
  <xdr:twoCellAnchor editAs="oneCell">
    <xdr:from>
      <xdr:col>0</xdr:col>
      <xdr:colOff>0</xdr:colOff>
      <xdr:row>13</xdr:row>
      <xdr:rowOff>0</xdr:rowOff>
    </xdr:from>
    <xdr:to>
      <xdr:col>0</xdr:col>
      <xdr:colOff>9525</xdr:colOff>
      <xdr:row>13</xdr:row>
      <xdr:rowOff>265430</xdr:rowOff>
    </xdr:to>
    <xdr:pic>
      <xdr:nvPicPr>
        <xdr:cNvPr id="64772" name="图片 5" descr="clipboard/drawings/NULL"/>
        <xdr:cNvPicPr>
          <a:picLocks noChangeAspect="1"/>
        </xdr:cNvPicPr>
      </xdr:nvPicPr>
      <xdr:blipFill>
        <a:blip r:embed="rId1" r:link="rId2"/>
        <a:stretch>
          <a:fillRect/>
        </a:stretch>
      </xdr:blipFill>
      <xdr:spPr>
        <a:xfrm>
          <a:off x="0" y="23425150"/>
          <a:ext cx="9525" cy="26543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4</xdr:row>
      <xdr:rowOff>126365</xdr:rowOff>
    </xdr:to>
    <xdr:pic>
      <xdr:nvPicPr>
        <xdr:cNvPr id="65793" name="图片 1" descr="clipboard/drawings/NULL"/>
        <xdr:cNvPicPr>
          <a:picLocks noChangeAspect="1"/>
        </xdr:cNvPicPr>
      </xdr:nvPicPr>
      <xdr:blipFill>
        <a:blip r:embed="rId1" r:link="rId2"/>
        <a:stretch>
          <a:fillRect/>
        </a:stretch>
      </xdr:blipFill>
      <xdr:spPr>
        <a:xfrm>
          <a:off x="0" y="1043940"/>
          <a:ext cx="9525" cy="25971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130810</xdr:rowOff>
    </xdr:to>
    <xdr:pic>
      <xdr:nvPicPr>
        <xdr:cNvPr id="65794" name="图片 2" descr="clipboard/drawings/NULL"/>
        <xdr:cNvPicPr>
          <a:picLocks noChangeAspect="1"/>
        </xdr:cNvPicPr>
      </xdr:nvPicPr>
      <xdr:blipFill>
        <a:blip r:embed="rId1" r:link="rId2"/>
        <a:stretch>
          <a:fillRect/>
        </a:stretch>
      </xdr:blipFill>
      <xdr:spPr>
        <a:xfrm>
          <a:off x="0" y="1043940"/>
          <a:ext cx="9525" cy="264160"/>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5</xdr:row>
      <xdr:rowOff>0</xdr:rowOff>
    </xdr:to>
    <xdr:pic>
      <xdr:nvPicPr>
        <xdr:cNvPr id="65795" name="图片 3" descr="clipboard/drawings/NULL"/>
        <xdr:cNvPicPr>
          <a:picLocks noChangeAspect="1"/>
        </xdr:cNvPicPr>
      </xdr:nvPicPr>
      <xdr:blipFill>
        <a:blip r:embed="rId1" r:link="rId2"/>
        <a:stretch>
          <a:fillRect/>
        </a:stretch>
      </xdr:blipFill>
      <xdr:spPr>
        <a:xfrm>
          <a:off x="0" y="1177290"/>
          <a:ext cx="9525" cy="266700"/>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4</xdr:row>
      <xdr:rowOff>262255</xdr:rowOff>
    </xdr:to>
    <xdr:pic>
      <xdr:nvPicPr>
        <xdr:cNvPr id="65796" name="图片 4" descr="clipboard/drawings/NULL"/>
        <xdr:cNvPicPr>
          <a:picLocks noChangeAspect="1"/>
        </xdr:cNvPicPr>
      </xdr:nvPicPr>
      <xdr:blipFill>
        <a:blip r:embed="rId1" r:link="rId2"/>
        <a:stretch>
          <a:fillRect/>
        </a:stretch>
      </xdr:blipFill>
      <xdr:spPr>
        <a:xfrm>
          <a:off x="0" y="1177290"/>
          <a:ext cx="9525" cy="26225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5</xdr:row>
      <xdr:rowOff>0</xdr:rowOff>
    </xdr:to>
    <xdr:pic>
      <xdr:nvPicPr>
        <xdr:cNvPr id="67457" name="图片 1" descr="clipboard/drawings/NULL"/>
        <xdr:cNvPicPr>
          <a:picLocks noChangeAspect="1"/>
        </xdr:cNvPicPr>
      </xdr:nvPicPr>
      <xdr:blipFill>
        <a:blip r:embed="rId1" r:link="rId2"/>
        <a:stretch>
          <a:fillRect/>
        </a:stretch>
      </xdr:blipFill>
      <xdr:spPr>
        <a:xfrm>
          <a:off x="0" y="777240"/>
          <a:ext cx="9525" cy="26670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5</xdr:row>
      <xdr:rowOff>0</xdr:rowOff>
    </xdr:to>
    <xdr:pic>
      <xdr:nvPicPr>
        <xdr:cNvPr id="67458" name="图片 2" descr="clipboard/drawings/NULL"/>
        <xdr:cNvPicPr>
          <a:picLocks noChangeAspect="1"/>
        </xdr:cNvPicPr>
      </xdr:nvPicPr>
      <xdr:blipFill>
        <a:blip r:embed="rId3" r:link="rId2"/>
        <a:stretch>
          <a:fillRect/>
        </a:stretch>
      </xdr:blipFill>
      <xdr:spPr>
        <a:xfrm>
          <a:off x="0" y="777240"/>
          <a:ext cx="9525" cy="26670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128905</xdr:rowOff>
    </xdr:to>
    <xdr:pic>
      <xdr:nvPicPr>
        <xdr:cNvPr id="67459" name="图片 3" descr="clipboard/drawings/NULL"/>
        <xdr:cNvPicPr>
          <a:picLocks noChangeAspect="1"/>
        </xdr:cNvPicPr>
      </xdr:nvPicPr>
      <xdr:blipFill>
        <a:blip r:embed="rId1" r:link="rId2"/>
        <a:stretch>
          <a:fillRect/>
        </a:stretch>
      </xdr:blipFill>
      <xdr:spPr>
        <a:xfrm>
          <a:off x="0" y="777240"/>
          <a:ext cx="9525" cy="26225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128905</xdr:rowOff>
    </xdr:to>
    <xdr:pic>
      <xdr:nvPicPr>
        <xdr:cNvPr id="67460" name="图片 4" descr="clipboard/drawings/NULL"/>
        <xdr:cNvPicPr>
          <a:picLocks noChangeAspect="1"/>
        </xdr:cNvPicPr>
      </xdr:nvPicPr>
      <xdr:blipFill>
        <a:blip r:embed="rId3" r:link="rId2"/>
        <a:stretch>
          <a:fillRect/>
        </a:stretch>
      </xdr:blipFill>
      <xdr:spPr>
        <a:xfrm>
          <a:off x="0" y="777240"/>
          <a:ext cx="9525" cy="26225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37465</xdr:rowOff>
    </xdr:to>
    <xdr:pic>
      <xdr:nvPicPr>
        <xdr:cNvPr id="67461" name="图片 5" descr="clipboard/drawings/NULL"/>
        <xdr:cNvPicPr>
          <a:picLocks noChangeAspect="1"/>
        </xdr:cNvPicPr>
      </xdr:nvPicPr>
      <xdr:blipFill>
        <a:blip r:embed="rId4" r:link="rId2"/>
        <a:stretch>
          <a:fillRect/>
        </a:stretch>
      </xdr:blipFill>
      <xdr:spPr>
        <a:xfrm>
          <a:off x="0" y="777240"/>
          <a:ext cx="9525" cy="17081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37465</xdr:rowOff>
    </xdr:to>
    <xdr:pic>
      <xdr:nvPicPr>
        <xdr:cNvPr id="67462" name="图片 6" descr="clipboard/drawings/NULL"/>
        <xdr:cNvPicPr>
          <a:picLocks noChangeAspect="1"/>
        </xdr:cNvPicPr>
      </xdr:nvPicPr>
      <xdr:blipFill>
        <a:blip r:embed="rId5" r:link="rId2"/>
        <a:stretch>
          <a:fillRect/>
        </a:stretch>
      </xdr:blipFill>
      <xdr:spPr>
        <a:xfrm>
          <a:off x="0" y="777240"/>
          <a:ext cx="9525" cy="17081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130810</xdr:rowOff>
    </xdr:to>
    <xdr:pic>
      <xdr:nvPicPr>
        <xdr:cNvPr id="67463" name="图片 7" descr="clipboard/drawings/NULL"/>
        <xdr:cNvPicPr>
          <a:picLocks noChangeAspect="1"/>
        </xdr:cNvPicPr>
      </xdr:nvPicPr>
      <xdr:blipFill>
        <a:blip r:embed="rId1" r:link="rId2"/>
        <a:stretch>
          <a:fillRect/>
        </a:stretch>
      </xdr:blipFill>
      <xdr:spPr>
        <a:xfrm>
          <a:off x="0" y="777240"/>
          <a:ext cx="9525" cy="26416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130810</xdr:rowOff>
    </xdr:to>
    <xdr:pic>
      <xdr:nvPicPr>
        <xdr:cNvPr id="67464" name="图片 8" descr="clipboard/drawings/NULL"/>
        <xdr:cNvPicPr>
          <a:picLocks noChangeAspect="1"/>
        </xdr:cNvPicPr>
      </xdr:nvPicPr>
      <xdr:blipFill>
        <a:blip r:embed="rId3" r:link="rId2"/>
        <a:stretch>
          <a:fillRect/>
        </a:stretch>
      </xdr:blipFill>
      <xdr:spPr>
        <a:xfrm>
          <a:off x="0" y="777240"/>
          <a:ext cx="9525" cy="26416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126365</xdr:rowOff>
    </xdr:to>
    <xdr:pic>
      <xdr:nvPicPr>
        <xdr:cNvPr id="67465" name="图片 9" descr="clipboard/drawings/NULL"/>
        <xdr:cNvPicPr>
          <a:picLocks noChangeAspect="1"/>
        </xdr:cNvPicPr>
      </xdr:nvPicPr>
      <xdr:blipFill>
        <a:blip r:embed="rId1" r:link="rId2"/>
        <a:stretch>
          <a:fillRect/>
        </a:stretch>
      </xdr:blipFill>
      <xdr:spPr>
        <a:xfrm>
          <a:off x="0" y="777240"/>
          <a:ext cx="9525" cy="25971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4</xdr:row>
      <xdr:rowOff>126365</xdr:rowOff>
    </xdr:to>
    <xdr:pic>
      <xdr:nvPicPr>
        <xdr:cNvPr id="67466" name="图片 10" descr="clipboard/drawings/NULL"/>
        <xdr:cNvPicPr>
          <a:picLocks noChangeAspect="1"/>
        </xdr:cNvPicPr>
      </xdr:nvPicPr>
      <xdr:blipFill>
        <a:blip r:embed="rId3" r:link="rId2"/>
        <a:stretch>
          <a:fillRect/>
        </a:stretch>
      </xdr:blipFill>
      <xdr:spPr>
        <a:xfrm>
          <a:off x="0" y="777240"/>
          <a:ext cx="9525" cy="259715"/>
        </a:xfrm>
        <a:prstGeom prst="rect">
          <a:avLst/>
        </a:prstGeom>
        <a:noFill/>
        <a:ln w="9525">
          <a:noFill/>
        </a:ln>
      </xdr:spPr>
    </xdr:pic>
    <xdr:clientData/>
  </xdr:twoCellAnchor>
  <xdr:twoCellAnchor editAs="oneCell">
    <xdr:from>
      <xdr:col>0</xdr:col>
      <xdr:colOff>0</xdr:colOff>
      <xdr:row>14</xdr:row>
      <xdr:rowOff>0</xdr:rowOff>
    </xdr:from>
    <xdr:to>
      <xdr:col>0</xdr:col>
      <xdr:colOff>9525</xdr:colOff>
      <xdr:row>16</xdr:row>
      <xdr:rowOff>6985</xdr:rowOff>
    </xdr:to>
    <xdr:pic>
      <xdr:nvPicPr>
        <xdr:cNvPr id="67467" name="图片 13" descr="clipboard/drawings/NULL"/>
        <xdr:cNvPicPr>
          <a:picLocks noChangeAspect="1"/>
        </xdr:cNvPicPr>
      </xdr:nvPicPr>
      <xdr:blipFill>
        <a:blip r:embed="rId1" r:link="rId2"/>
        <a:stretch>
          <a:fillRect/>
        </a:stretch>
      </xdr:blipFill>
      <xdr:spPr>
        <a:xfrm>
          <a:off x="0" y="2777490"/>
          <a:ext cx="9525" cy="273685"/>
        </a:xfrm>
        <a:prstGeom prst="rect">
          <a:avLst/>
        </a:prstGeom>
        <a:noFill/>
        <a:ln w="9525">
          <a:noFill/>
        </a:ln>
      </xdr:spPr>
    </xdr:pic>
    <xdr:clientData/>
  </xdr:twoCellAnchor>
  <xdr:twoCellAnchor editAs="oneCell">
    <xdr:from>
      <xdr:col>0</xdr:col>
      <xdr:colOff>0</xdr:colOff>
      <xdr:row>14</xdr:row>
      <xdr:rowOff>0</xdr:rowOff>
    </xdr:from>
    <xdr:to>
      <xdr:col>0</xdr:col>
      <xdr:colOff>9525</xdr:colOff>
      <xdr:row>16</xdr:row>
      <xdr:rowOff>6985</xdr:rowOff>
    </xdr:to>
    <xdr:pic>
      <xdr:nvPicPr>
        <xdr:cNvPr id="67468" name="图片 14" descr="clipboard/drawings/NULL"/>
        <xdr:cNvPicPr>
          <a:picLocks noChangeAspect="1"/>
        </xdr:cNvPicPr>
      </xdr:nvPicPr>
      <xdr:blipFill>
        <a:blip r:embed="rId3" r:link="rId2"/>
        <a:stretch>
          <a:fillRect/>
        </a:stretch>
      </xdr:blipFill>
      <xdr:spPr>
        <a:xfrm>
          <a:off x="0" y="2777490"/>
          <a:ext cx="9525" cy="273685"/>
        </a:xfrm>
        <a:prstGeom prst="rect">
          <a:avLst/>
        </a:prstGeom>
        <a:noFill/>
        <a:ln w="9525">
          <a:noFill/>
        </a:ln>
      </xdr:spPr>
    </xdr:pic>
    <xdr:clientData/>
  </xdr:twoCellAnchor>
  <xdr:twoCellAnchor editAs="oneCell">
    <xdr:from>
      <xdr:col>0</xdr:col>
      <xdr:colOff>0</xdr:colOff>
      <xdr:row>14</xdr:row>
      <xdr:rowOff>0</xdr:rowOff>
    </xdr:from>
    <xdr:to>
      <xdr:col>0</xdr:col>
      <xdr:colOff>9525</xdr:colOff>
      <xdr:row>16</xdr:row>
      <xdr:rowOff>2540</xdr:rowOff>
    </xdr:to>
    <xdr:pic>
      <xdr:nvPicPr>
        <xdr:cNvPr id="67469" name="图片 15" descr="clipboard/drawings/NULL"/>
        <xdr:cNvPicPr>
          <a:picLocks noChangeAspect="1"/>
        </xdr:cNvPicPr>
      </xdr:nvPicPr>
      <xdr:blipFill>
        <a:blip r:embed="rId1" r:link="rId2"/>
        <a:stretch>
          <a:fillRect/>
        </a:stretch>
      </xdr:blipFill>
      <xdr:spPr>
        <a:xfrm>
          <a:off x="0" y="2777490"/>
          <a:ext cx="9525" cy="269240"/>
        </a:xfrm>
        <a:prstGeom prst="rect">
          <a:avLst/>
        </a:prstGeom>
        <a:noFill/>
        <a:ln w="9525">
          <a:noFill/>
        </a:ln>
      </xdr:spPr>
    </xdr:pic>
    <xdr:clientData/>
  </xdr:twoCellAnchor>
  <xdr:twoCellAnchor editAs="oneCell">
    <xdr:from>
      <xdr:col>0</xdr:col>
      <xdr:colOff>0</xdr:colOff>
      <xdr:row>14</xdr:row>
      <xdr:rowOff>0</xdr:rowOff>
    </xdr:from>
    <xdr:to>
      <xdr:col>0</xdr:col>
      <xdr:colOff>9525</xdr:colOff>
      <xdr:row>16</xdr:row>
      <xdr:rowOff>2540</xdr:rowOff>
    </xdr:to>
    <xdr:pic>
      <xdr:nvPicPr>
        <xdr:cNvPr id="67470" name="图片 16" descr="clipboard/drawings/NULL"/>
        <xdr:cNvPicPr>
          <a:picLocks noChangeAspect="1"/>
        </xdr:cNvPicPr>
      </xdr:nvPicPr>
      <xdr:blipFill>
        <a:blip r:embed="rId3" r:link="rId2"/>
        <a:stretch>
          <a:fillRect/>
        </a:stretch>
      </xdr:blipFill>
      <xdr:spPr>
        <a:xfrm>
          <a:off x="0" y="2777490"/>
          <a:ext cx="9525" cy="26924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3</xdr:row>
      <xdr:rowOff>252730</xdr:rowOff>
    </xdr:to>
    <xdr:pic>
      <xdr:nvPicPr>
        <xdr:cNvPr id="68481" name="图片 1" descr="clipboard/drawings/NULL"/>
        <xdr:cNvPicPr>
          <a:picLocks noChangeAspect="1"/>
        </xdr:cNvPicPr>
      </xdr:nvPicPr>
      <xdr:blipFill>
        <a:blip r:embed="rId1" r:link="rId2"/>
        <a:stretch>
          <a:fillRect/>
        </a:stretch>
      </xdr:blipFill>
      <xdr:spPr>
        <a:xfrm>
          <a:off x="0" y="952500"/>
          <a:ext cx="9525" cy="25273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252730</xdr:rowOff>
    </xdr:to>
    <xdr:pic>
      <xdr:nvPicPr>
        <xdr:cNvPr id="68482" name="图片 2" descr="clipboard/drawings/NULL"/>
        <xdr:cNvPicPr>
          <a:picLocks noChangeAspect="1"/>
        </xdr:cNvPicPr>
      </xdr:nvPicPr>
      <xdr:blipFill>
        <a:blip r:embed="rId3" r:link="rId2"/>
        <a:stretch>
          <a:fillRect/>
        </a:stretch>
      </xdr:blipFill>
      <xdr:spPr>
        <a:xfrm>
          <a:off x="0" y="952500"/>
          <a:ext cx="9525" cy="25273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169545</xdr:rowOff>
    </xdr:to>
    <xdr:pic>
      <xdr:nvPicPr>
        <xdr:cNvPr id="68483" name="图片 5" descr="clipboard/drawings/NULL"/>
        <xdr:cNvPicPr>
          <a:picLocks noChangeAspect="1"/>
        </xdr:cNvPicPr>
      </xdr:nvPicPr>
      <xdr:blipFill>
        <a:blip r:embed="rId4" r:link="rId2"/>
        <a:stretch>
          <a:fillRect/>
        </a:stretch>
      </xdr:blipFill>
      <xdr:spPr>
        <a:xfrm>
          <a:off x="0" y="952500"/>
          <a:ext cx="9525" cy="16954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169545</xdr:rowOff>
    </xdr:to>
    <xdr:pic>
      <xdr:nvPicPr>
        <xdr:cNvPr id="68484" name="图片 6" descr="clipboard/drawings/NULL"/>
        <xdr:cNvPicPr>
          <a:picLocks noChangeAspect="1"/>
        </xdr:cNvPicPr>
      </xdr:nvPicPr>
      <xdr:blipFill>
        <a:blip r:embed="rId5" r:link="rId2"/>
        <a:stretch>
          <a:fillRect/>
        </a:stretch>
      </xdr:blipFill>
      <xdr:spPr>
        <a:xfrm>
          <a:off x="0" y="952500"/>
          <a:ext cx="9525" cy="16954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4</xdr:row>
      <xdr:rowOff>260985</xdr:rowOff>
    </xdr:to>
    <xdr:pic>
      <xdr:nvPicPr>
        <xdr:cNvPr id="68485" name="图片 7" descr="clipboard/drawings/NULL"/>
        <xdr:cNvPicPr>
          <a:picLocks noChangeAspect="1"/>
        </xdr:cNvPicPr>
      </xdr:nvPicPr>
      <xdr:blipFill>
        <a:blip r:embed="rId1" r:link="rId2"/>
        <a:stretch>
          <a:fillRect/>
        </a:stretch>
      </xdr:blipFill>
      <xdr:spPr>
        <a:xfrm>
          <a:off x="0" y="1752600"/>
          <a:ext cx="9525" cy="26098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4</xdr:row>
      <xdr:rowOff>260985</xdr:rowOff>
    </xdr:to>
    <xdr:pic>
      <xdr:nvPicPr>
        <xdr:cNvPr id="68486" name="图片 8" descr="clipboard/drawings/NULL"/>
        <xdr:cNvPicPr>
          <a:picLocks noChangeAspect="1"/>
        </xdr:cNvPicPr>
      </xdr:nvPicPr>
      <xdr:blipFill>
        <a:blip r:embed="rId3" r:link="rId2"/>
        <a:stretch>
          <a:fillRect/>
        </a:stretch>
      </xdr:blipFill>
      <xdr:spPr>
        <a:xfrm>
          <a:off x="0" y="1752600"/>
          <a:ext cx="9525" cy="26098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4</xdr:row>
      <xdr:rowOff>173355</xdr:rowOff>
    </xdr:to>
    <xdr:pic>
      <xdr:nvPicPr>
        <xdr:cNvPr id="68487" name="图片 11" descr="clipboard/drawings/NULL"/>
        <xdr:cNvPicPr>
          <a:picLocks noChangeAspect="1"/>
        </xdr:cNvPicPr>
      </xdr:nvPicPr>
      <xdr:blipFill>
        <a:blip r:embed="rId4" r:link="rId2"/>
        <a:stretch>
          <a:fillRect/>
        </a:stretch>
      </xdr:blipFill>
      <xdr:spPr>
        <a:xfrm>
          <a:off x="0" y="1752600"/>
          <a:ext cx="9525" cy="173355"/>
        </a:xfrm>
        <a:prstGeom prst="rect">
          <a:avLst/>
        </a:prstGeom>
        <a:noFill/>
        <a:ln w="9525">
          <a:noFill/>
        </a:ln>
      </xdr:spPr>
    </xdr:pic>
    <xdr:clientData/>
  </xdr:twoCellAnchor>
  <xdr:twoCellAnchor editAs="oneCell">
    <xdr:from>
      <xdr:col>0</xdr:col>
      <xdr:colOff>0</xdr:colOff>
      <xdr:row>4</xdr:row>
      <xdr:rowOff>0</xdr:rowOff>
    </xdr:from>
    <xdr:to>
      <xdr:col>0</xdr:col>
      <xdr:colOff>9525</xdr:colOff>
      <xdr:row>4</xdr:row>
      <xdr:rowOff>173355</xdr:rowOff>
    </xdr:to>
    <xdr:pic>
      <xdr:nvPicPr>
        <xdr:cNvPr id="68488" name="图片 12" descr="clipboard/drawings/NULL"/>
        <xdr:cNvPicPr>
          <a:picLocks noChangeAspect="1"/>
        </xdr:cNvPicPr>
      </xdr:nvPicPr>
      <xdr:blipFill>
        <a:blip r:embed="rId5" r:link="rId2"/>
        <a:stretch>
          <a:fillRect/>
        </a:stretch>
      </xdr:blipFill>
      <xdr:spPr>
        <a:xfrm>
          <a:off x="0" y="1752600"/>
          <a:ext cx="9525" cy="173355"/>
        </a:xfrm>
        <a:prstGeom prst="rect">
          <a:avLst/>
        </a:prstGeom>
        <a:noFill/>
        <a:ln w="9525">
          <a:noFill/>
        </a:ln>
      </xdr:spPr>
    </xdr:pic>
    <xdr:clientData/>
  </xdr:twoCellAnchor>
  <xdr:twoCellAnchor editAs="oneCell">
    <xdr:from>
      <xdr:col>0</xdr:col>
      <xdr:colOff>0</xdr:colOff>
      <xdr:row>16</xdr:row>
      <xdr:rowOff>0</xdr:rowOff>
    </xdr:from>
    <xdr:to>
      <xdr:col>0</xdr:col>
      <xdr:colOff>9525</xdr:colOff>
      <xdr:row>18</xdr:row>
      <xdr:rowOff>2540</xdr:rowOff>
    </xdr:to>
    <xdr:pic>
      <xdr:nvPicPr>
        <xdr:cNvPr id="68489" name="图片 13" descr="clipboard/drawings/NULL"/>
        <xdr:cNvPicPr>
          <a:picLocks noChangeAspect="1"/>
        </xdr:cNvPicPr>
      </xdr:nvPicPr>
      <xdr:blipFill>
        <a:blip r:embed="rId1" r:link="rId2"/>
        <a:stretch>
          <a:fillRect/>
        </a:stretch>
      </xdr:blipFill>
      <xdr:spPr>
        <a:xfrm>
          <a:off x="0" y="10287000"/>
          <a:ext cx="9525" cy="269240"/>
        </a:xfrm>
        <a:prstGeom prst="rect">
          <a:avLst/>
        </a:prstGeom>
        <a:noFill/>
        <a:ln w="9525">
          <a:noFill/>
        </a:ln>
      </xdr:spPr>
    </xdr:pic>
    <xdr:clientData/>
  </xdr:twoCellAnchor>
  <xdr:twoCellAnchor editAs="oneCell">
    <xdr:from>
      <xdr:col>0</xdr:col>
      <xdr:colOff>0</xdr:colOff>
      <xdr:row>16</xdr:row>
      <xdr:rowOff>0</xdr:rowOff>
    </xdr:from>
    <xdr:to>
      <xdr:col>0</xdr:col>
      <xdr:colOff>9525</xdr:colOff>
      <xdr:row>18</xdr:row>
      <xdr:rowOff>2540</xdr:rowOff>
    </xdr:to>
    <xdr:pic>
      <xdr:nvPicPr>
        <xdr:cNvPr id="68490" name="图片 14" descr="clipboard/drawings/NULL"/>
        <xdr:cNvPicPr>
          <a:picLocks noChangeAspect="1"/>
        </xdr:cNvPicPr>
      </xdr:nvPicPr>
      <xdr:blipFill>
        <a:blip r:embed="rId3" r:link="rId2"/>
        <a:stretch>
          <a:fillRect/>
        </a:stretch>
      </xdr:blipFill>
      <xdr:spPr>
        <a:xfrm>
          <a:off x="0" y="10287000"/>
          <a:ext cx="9525" cy="269240"/>
        </a:xfrm>
        <a:prstGeom prst="rect">
          <a:avLst/>
        </a:prstGeom>
        <a:noFill/>
        <a:ln w="9525">
          <a:noFill/>
        </a:ln>
      </xdr:spPr>
    </xdr:pic>
    <xdr:clientData/>
  </xdr:twoCellAnchor>
  <xdr:twoCellAnchor editAs="oneCell">
    <xdr:from>
      <xdr:col>0</xdr:col>
      <xdr:colOff>0</xdr:colOff>
      <xdr:row>16</xdr:row>
      <xdr:rowOff>0</xdr:rowOff>
    </xdr:from>
    <xdr:to>
      <xdr:col>0</xdr:col>
      <xdr:colOff>9525</xdr:colOff>
      <xdr:row>18</xdr:row>
      <xdr:rowOff>0</xdr:rowOff>
    </xdr:to>
    <xdr:pic>
      <xdr:nvPicPr>
        <xdr:cNvPr id="68491" name="图片 15" descr="clipboard/drawings/NULL"/>
        <xdr:cNvPicPr>
          <a:picLocks noChangeAspect="1"/>
        </xdr:cNvPicPr>
      </xdr:nvPicPr>
      <xdr:blipFill>
        <a:blip r:embed="rId1" r:link="rId2"/>
        <a:stretch>
          <a:fillRect/>
        </a:stretch>
      </xdr:blipFill>
      <xdr:spPr>
        <a:xfrm>
          <a:off x="0" y="10287000"/>
          <a:ext cx="9525" cy="266700"/>
        </a:xfrm>
        <a:prstGeom prst="rect">
          <a:avLst/>
        </a:prstGeom>
        <a:noFill/>
        <a:ln w="9525">
          <a:noFill/>
        </a:ln>
      </xdr:spPr>
    </xdr:pic>
    <xdr:clientData/>
  </xdr:twoCellAnchor>
  <xdr:twoCellAnchor editAs="oneCell">
    <xdr:from>
      <xdr:col>0</xdr:col>
      <xdr:colOff>0</xdr:colOff>
      <xdr:row>16</xdr:row>
      <xdr:rowOff>0</xdr:rowOff>
    </xdr:from>
    <xdr:to>
      <xdr:col>0</xdr:col>
      <xdr:colOff>9525</xdr:colOff>
      <xdr:row>18</xdr:row>
      <xdr:rowOff>0</xdr:rowOff>
    </xdr:to>
    <xdr:pic>
      <xdr:nvPicPr>
        <xdr:cNvPr id="68492" name="图片 16" descr="clipboard/drawings/NULL"/>
        <xdr:cNvPicPr>
          <a:picLocks noChangeAspect="1"/>
        </xdr:cNvPicPr>
      </xdr:nvPicPr>
      <xdr:blipFill>
        <a:blip r:embed="rId3" r:link="rId2"/>
        <a:stretch>
          <a:fillRect/>
        </a:stretch>
      </xdr:blipFill>
      <xdr:spPr>
        <a:xfrm>
          <a:off x="0" y="10287000"/>
          <a:ext cx="9525" cy="266700"/>
        </a:xfrm>
        <a:prstGeom prst="rect">
          <a:avLst/>
        </a:prstGeom>
        <a:noFill/>
        <a:ln w="9525">
          <a:noFill/>
        </a:ln>
      </xdr:spPr>
    </xdr:pic>
    <xdr:clientData/>
  </xdr:twoCellAnchor>
  <xdr:twoCellAnchor editAs="oneCell">
    <xdr:from>
      <xdr:col>0</xdr:col>
      <xdr:colOff>0</xdr:colOff>
      <xdr:row>17</xdr:row>
      <xdr:rowOff>0</xdr:rowOff>
    </xdr:from>
    <xdr:to>
      <xdr:col>0</xdr:col>
      <xdr:colOff>9525</xdr:colOff>
      <xdr:row>18</xdr:row>
      <xdr:rowOff>37465</xdr:rowOff>
    </xdr:to>
    <xdr:pic>
      <xdr:nvPicPr>
        <xdr:cNvPr id="68493" name="图片 21" descr="clipboard/drawings/NULL"/>
        <xdr:cNvPicPr>
          <a:picLocks noChangeAspect="1"/>
        </xdr:cNvPicPr>
      </xdr:nvPicPr>
      <xdr:blipFill>
        <a:blip r:embed="rId4" r:link="rId2"/>
        <a:stretch>
          <a:fillRect/>
        </a:stretch>
      </xdr:blipFill>
      <xdr:spPr>
        <a:xfrm>
          <a:off x="0" y="10420350"/>
          <a:ext cx="9525" cy="170815"/>
        </a:xfrm>
        <a:prstGeom prst="rect">
          <a:avLst/>
        </a:prstGeom>
        <a:noFill/>
        <a:ln w="9525">
          <a:noFill/>
        </a:ln>
      </xdr:spPr>
    </xdr:pic>
    <xdr:clientData/>
  </xdr:twoCellAnchor>
  <xdr:twoCellAnchor editAs="oneCell">
    <xdr:from>
      <xdr:col>0</xdr:col>
      <xdr:colOff>0</xdr:colOff>
      <xdr:row>17</xdr:row>
      <xdr:rowOff>0</xdr:rowOff>
    </xdr:from>
    <xdr:to>
      <xdr:col>0</xdr:col>
      <xdr:colOff>9525</xdr:colOff>
      <xdr:row>18</xdr:row>
      <xdr:rowOff>37465</xdr:rowOff>
    </xdr:to>
    <xdr:pic>
      <xdr:nvPicPr>
        <xdr:cNvPr id="68494" name="图片 22" descr="clipboard/drawings/NULL"/>
        <xdr:cNvPicPr>
          <a:picLocks noChangeAspect="1"/>
        </xdr:cNvPicPr>
      </xdr:nvPicPr>
      <xdr:blipFill>
        <a:blip r:embed="rId5" r:link="rId2"/>
        <a:stretch>
          <a:fillRect/>
        </a:stretch>
      </xdr:blipFill>
      <xdr:spPr>
        <a:xfrm>
          <a:off x="0" y="10420350"/>
          <a:ext cx="9525" cy="17081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9525</xdr:colOff>
      <xdr:row>3</xdr:row>
      <xdr:rowOff>266700</xdr:rowOff>
    </xdr:to>
    <xdr:pic>
      <xdr:nvPicPr>
        <xdr:cNvPr id="69121" name="图片 1" descr="clipboard/drawings/NULL"/>
        <xdr:cNvPicPr>
          <a:picLocks noChangeAspect="1"/>
        </xdr:cNvPicPr>
      </xdr:nvPicPr>
      <xdr:blipFill>
        <a:blip r:embed="rId1" r:link="rId2"/>
        <a:stretch>
          <a:fillRect/>
        </a:stretch>
      </xdr:blipFill>
      <xdr:spPr>
        <a:xfrm>
          <a:off x="0" y="1117600"/>
          <a:ext cx="9525" cy="26670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266700</xdr:rowOff>
    </xdr:to>
    <xdr:pic>
      <xdr:nvPicPr>
        <xdr:cNvPr id="69122" name="图片 2" descr="clipboard/drawings/NULL"/>
        <xdr:cNvPicPr>
          <a:picLocks noChangeAspect="1"/>
        </xdr:cNvPicPr>
      </xdr:nvPicPr>
      <xdr:blipFill>
        <a:blip r:embed="rId3" r:link="rId2"/>
        <a:stretch>
          <a:fillRect/>
        </a:stretch>
      </xdr:blipFill>
      <xdr:spPr>
        <a:xfrm>
          <a:off x="0" y="1117600"/>
          <a:ext cx="9525" cy="26670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273685</xdr:rowOff>
    </xdr:to>
    <xdr:pic>
      <xdr:nvPicPr>
        <xdr:cNvPr id="69123" name="图片 3" descr="clipboard/drawings/NULL"/>
        <xdr:cNvPicPr>
          <a:picLocks noChangeAspect="1"/>
        </xdr:cNvPicPr>
      </xdr:nvPicPr>
      <xdr:blipFill>
        <a:blip r:embed="rId1" r:link="rId2"/>
        <a:stretch>
          <a:fillRect/>
        </a:stretch>
      </xdr:blipFill>
      <xdr:spPr>
        <a:xfrm>
          <a:off x="0" y="1117600"/>
          <a:ext cx="9525" cy="27368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273685</xdr:rowOff>
    </xdr:to>
    <xdr:pic>
      <xdr:nvPicPr>
        <xdr:cNvPr id="69124" name="图片 4" descr="clipboard/drawings/NULL"/>
        <xdr:cNvPicPr>
          <a:picLocks noChangeAspect="1"/>
        </xdr:cNvPicPr>
      </xdr:nvPicPr>
      <xdr:blipFill>
        <a:blip r:embed="rId3" r:link="rId2"/>
        <a:stretch>
          <a:fillRect/>
        </a:stretch>
      </xdr:blipFill>
      <xdr:spPr>
        <a:xfrm>
          <a:off x="0" y="1117600"/>
          <a:ext cx="9525" cy="273685"/>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430530</xdr:rowOff>
    </xdr:to>
    <xdr:pic>
      <xdr:nvPicPr>
        <xdr:cNvPr id="69125" name="图片 5" descr="clipboard/drawings/NULL"/>
        <xdr:cNvPicPr>
          <a:picLocks noChangeAspect="1"/>
        </xdr:cNvPicPr>
      </xdr:nvPicPr>
      <xdr:blipFill>
        <a:blip r:embed="rId1" r:link="rId2"/>
        <a:stretch>
          <a:fillRect/>
        </a:stretch>
      </xdr:blipFill>
      <xdr:spPr>
        <a:xfrm>
          <a:off x="0" y="1117600"/>
          <a:ext cx="9525" cy="43053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430530</xdr:rowOff>
    </xdr:to>
    <xdr:pic>
      <xdr:nvPicPr>
        <xdr:cNvPr id="69126" name="图片 6" descr="clipboard/drawings/NULL"/>
        <xdr:cNvPicPr>
          <a:picLocks noChangeAspect="1"/>
        </xdr:cNvPicPr>
      </xdr:nvPicPr>
      <xdr:blipFill>
        <a:blip r:embed="rId3" r:link="rId2"/>
        <a:stretch>
          <a:fillRect/>
        </a:stretch>
      </xdr:blipFill>
      <xdr:spPr>
        <a:xfrm>
          <a:off x="0" y="1117600"/>
          <a:ext cx="9525" cy="43053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269240</xdr:rowOff>
    </xdr:to>
    <xdr:pic>
      <xdr:nvPicPr>
        <xdr:cNvPr id="69127" name="图片 7" descr="clipboard/drawings/NULL"/>
        <xdr:cNvPicPr>
          <a:picLocks noChangeAspect="1"/>
        </xdr:cNvPicPr>
      </xdr:nvPicPr>
      <xdr:blipFill>
        <a:blip r:embed="rId1" r:link="rId2"/>
        <a:stretch>
          <a:fillRect/>
        </a:stretch>
      </xdr:blipFill>
      <xdr:spPr>
        <a:xfrm>
          <a:off x="0" y="1117600"/>
          <a:ext cx="9525" cy="269240"/>
        </a:xfrm>
        <a:prstGeom prst="rect">
          <a:avLst/>
        </a:prstGeom>
        <a:noFill/>
        <a:ln w="9525">
          <a:noFill/>
        </a:ln>
      </xdr:spPr>
    </xdr:pic>
    <xdr:clientData/>
  </xdr:twoCellAnchor>
  <xdr:twoCellAnchor editAs="oneCell">
    <xdr:from>
      <xdr:col>0</xdr:col>
      <xdr:colOff>0</xdr:colOff>
      <xdr:row>3</xdr:row>
      <xdr:rowOff>0</xdr:rowOff>
    </xdr:from>
    <xdr:to>
      <xdr:col>0</xdr:col>
      <xdr:colOff>9525</xdr:colOff>
      <xdr:row>3</xdr:row>
      <xdr:rowOff>269240</xdr:rowOff>
    </xdr:to>
    <xdr:pic>
      <xdr:nvPicPr>
        <xdr:cNvPr id="69128" name="图片 8" descr="clipboard/drawings/NULL"/>
        <xdr:cNvPicPr>
          <a:picLocks noChangeAspect="1"/>
        </xdr:cNvPicPr>
      </xdr:nvPicPr>
      <xdr:blipFill>
        <a:blip r:embed="rId3" r:link="rId2"/>
        <a:stretch>
          <a:fillRect/>
        </a:stretch>
      </xdr:blipFill>
      <xdr:spPr>
        <a:xfrm>
          <a:off x="0" y="1117600"/>
          <a:ext cx="9525" cy="26924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23</xdr:row>
      <xdr:rowOff>0</xdr:rowOff>
    </xdr:from>
    <xdr:to>
      <xdr:col>2</xdr:col>
      <xdr:colOff>1143635</xdr:colOff>
      <xdr:row>23</xdr:row>
      <xdr:rowOff>975360</xdr:rowOff>
    </xdr:to>
    <xdr:pic>
      <xdr:nvPicPr>
        <xdr:cNvPr id="69761" name="Object 2" descr="clipboard/drawings/NULL" hidden="1"/>
        <xdr:cNvPicPr/>
      </xdr:nvPicPr>
      <xdr:blipFill>
        <a:blip r:embed="rId1" r:link="rId2"/>
        <a:stretch>
          <a:fillRect/>
        </a:stretch>
      </xdr:blipFill>
      <xdr:spPr>
        <a:xfrm>
          <a:off x="1981200" y="54565550"/>
          <a:ext cx="1143635" cy="975360"/>
        </a:xfrm>
        <a:prstGeom prst="rect">
          <a:avLst/>
        </a:prstGeom>
        <a:noFill/>
        <a:ln w="9525">
          <a:noFill/>
        </a:ln>
      </xdr:spPr>
    </xdr:pic>
    <xdr:clientData/>
  </xdr:twoCellAnchor>
  <xdr:twoCellAnchor editAs="oneCell">
    <xdr:from>
      <xdr:col>2</xdr:col>
      <xdr:colOff>0</xdr:colOff>
      <xdr:row>23</xdr:row>
      <xdr:rowOff>0</xdr:rowOff>
    </xdr:from>
    <xdr:to>
      <xdr:col>2</xdr:col>
      <xdr:colOff>1143635</xdr:colOff>
      <xdr:row>23</xdr:row>
      <xdr:rowOff>1523365</xdr:rowOff>
    </xdr:to>
    <xdr:pic>
      <xdr:nvPicPr>
        <xdr:cNvPr id="69762" name="Object 2" descr="clipboard/drawings/NULL" hidden="1"/>
        <xdr:cNvPicPr/>
      </xdr:nvPicPr>
      <xdr:blipFill>
        <a:blip r:embed="rId1" r:link="rId2"/>
        <a:stretch>
          <a:fillRect/>
        </a:stretch>
      </xdr:blipFill>
      <xdr:spPr>
        <a:xfrm>
          <a:off x="1981200" y="54565550"/>
          <a:ext cx="1143635" cy="1523365"/>
        </a:xfrm>
        <a:prstGeom prst="rect">
          <a:avLst/>
        </a:prstGeom>
        <a:noFill/>
        <a:ln w="9525">
          <a:noFill/>
        </a:ln>
      </xdr:spPr>
    </xdr:pic>
    <xdr:clientData/>
  </xdr:twoCellAnchor>
  <xdr:twoCellAnchor editAs="oneCell">
    <xdr:from>
      <xdr:col>2</xdr:col>
      <xdr:colOff>0</xdr:colOff>
      <xdr:row>23</xdr:row>
      <xdr:rowOff>0</xdr:rowOff>
    </xdr:from>
    <xdr:to>
      <xdr:col>2</xdr:col>
      <xdr:colOff>1143635</xdr:colOff>
      <xdr:row>23</xdr:row>
      <xdr:rowOff>975360</xdr:rowOff>
    </xdr:to>
    <xdr:pic>
      <xdr:nvPicPr>
        <xdr:cNvPr id="2" name="Object 2" descr="clipboard/drawings/NULL" hidden="1"/>
        <xdr:cNvPicPr/>
      </xdr:nvPicPr>
      <xdr:blipFill>
        <a:blip r:embed="rId1" r:link="rId2"/>
        <a:stretch>
          <a:fillRect/>
        </a:stretch>
      </xdr:blipFill>
      <xdr:spPr>
        <a:xfrm>
          <a:off x="1981200" y="54565550"/>
          <a:ext cx="1143635" cy="975360"/>
        </a:xfrm>
        <a:prstGeom prst="rect">
          <a:avLst/>
        </a:prstGeom>
        <a:noFill/>
        <a:ln w="9525">
          <a:noFill/>
        </a:ln>
      </xdr:spPr>
    </xdr:pic>
    <xdr:clientData/>
  </xdr:twoCellAnchor>
  <xdr:twoCellAnchor editAs="oneCell">
    <xdr:from>
      <xdr:col>2</xdr:col>
      <xdr:colOff>0</xdr:colOff>
      <xdr:row>23</xdr:row>
      <xdr:rowOff>0</xdr:rowOff>
    </xdr:from>
    <xdr:to>
      <xdr:col>2</xdr:col>
      <xdr:colOff>1143635</xdr:colOff>
      <xdr:row>23</xdr:row>
      <xdr:rowOff>1523365</xdr:rowOff>
    </xdr:to>
    <xdr:pic>
      <xdr:nvPicPr>
        <xdr:cNvPr id="3" name="Object 2" descr="clipboard/drawings/NULL" hidden="1"/>
        <xdr:cNvPicPr/>
      </xdr:nvPicPr>
      <xdr:blipFill>
        <a:blip r:embed="rId1" r:link="rId2"/>
        <a:stretch>
          <a:fillRect/>
        </a:stretch>
      </xdr:blipFill>
      <xdr:spPr>
        <a:xfrm>
          <a:off x="1981200" y="54565550"/>
          <a:ext cx="1143635" cy="152336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41</xdr:row>
      <xdr:rowOff>0</xdr:rowOff>
    </xdr:from>
    <xdr:to>
      <xdr:col>2</xdr:col>
      <xdr:colOff>1144270</xdr:colOff>
      <xdr:row>44</xdr:row>
      <xdr:rowOff>217170</xdr:rowOff>
    </xdr:to>
    <xdr:pic>
      <xdr:nvPicPr>
        <xdr:cNvPr id="72321" name="Object 2" descr="clipboard/drawings/NULL" hidden="1"/>
        <xdr:cNvPicPr/>
      </xdr:nvPicPr>
      <xdr:blipFill>
        <a:blip r:embed="rId1" r:link="rId2"/>
        <a:stretch>
          <a:fillRect/>
        </a:stretch>
      </xdr:blipFill>
      <xdr:spPr>
        <a:xfrm>
          <a:off x="1614805" y="53955950"/>
          <a:ext cx="1144270" cy="979170"/>
        </a:xfrm>
        <a:prstGeom prst="rect">
          <a:avLst/>
        </a:prstGeom>
        <a:noFill/>
        <a:ln w="9525">
          <a:noFill/>
        </a:ln>
      </xdr:spPr>
    </xdr:pic>
    <xdr:clientData/>
  </xdr:twoCellAnchor>
  <xdr:twoCellAnchor editAs="oneCell">
    <xdr:from>
      <xdr:col>2</xdr:col>
      <xdr:colOff>0</xdr:colOff>
      <xdr:row>41</xdr:row>
      <xdr:rowOff>0</xdr:rowOff>
    </xdr:from>
    <xdr:to>
      <xdr:col>2</xdr:col>
      <xdr:colOff>1144270</xdr:colOff>
      <xdr:row>46</xdr:row>
      <xdr:rowOff>248920</xdr:rowOff>
    </xdr:to>
    <xdr:pic>
      <xdr:nvPicPr>
        <xdr:cNvPr id="72322" name="Object 2" descr="clipboard/drawings/NULL" hidden="1"/>
        <xdr:cNvPicPr/>
      </xdr:nvPicPr>
      <xdr:blipFill>
        <a:blip r:embed="rId1" r:link="rId2"/>
        <a:stretch>
          <a:fillRect/>
        </a:stretch>
      </xdr:blipFill>
      <xdr:spPr>
        <a:xfrm>
          <a:off x="1614805" y="53955950"/>
          <a:ext cx="1144270" cy="1518920"/>
        </a:xfrm>
        <a:prstGeom prst="rect">
          <a:avLst/>
        </a:prstGeom>
        <a:noFill/>
        <a:ln w="9525">
          <a:noFill/>
        </a:ln>
      </xdr:spPr>
    </xdr:pic>
    <xdr:clientData/>
  </xdr:twoCellAnchor>
  <xdr:twoCellAnchor editAs="oneCell">
    <xdr:from>
      <xdr:col>2</xdr:col>
      <xdr:colOff>0</xdr:colOff>
      <xdr:row>41</xdr:row>
      <xdr:rowOff>0</xdr:rowOff>
    </xdr:from>
    <xdr:to>
      <xdr:col>2</xdr:col>
      <xdr:colOff>1144270</xdr:colOff>
      <xdr:row>44</xdr:row>
      <xdr:rowOff>212090</xdr:rowOff>
    </xdr:to>
    <xdr:pic>
      <xdr:nvPicPr>
        <xdr:cNvPr id="72323" name="Object 2" descr="clipboard/drawings/NULL" hidden="1"/>
        <xdr:cNvPicPr/>
      </xdr:nvPicPr>
      <xdr:blipFill>
        <a:blip r:embed="rId1" r:link="rId2"/>
        <a:stretch>
          <a:fillRect/>
        </a:stretch>
      </xdr:blipFill>
      <xdr:spPr>
        <a:xfrm>
          <a:off x="1614805" y="53955950"/>
          <a:ext cx="1144270" cy="974090"/>
        </a:xfrm>
        <a:prstGeom prst="rect">
          <a:avLst/>
        </a:prstGeom>
        <a:noFill/>
        <a:ln w="9525">
          <a:noFill/>
        </a:ln>
      </xdr:spPr>
    </xdr:pic>
    <xdr:clientData/>
  </xdr:twoCellAnchor>
  <xdr:twoCellAnchor editAs="oneCell">
    <xdr:from>
      <xdr:col>1</xdr:col>
      <xdr:colOff>174625</xdr:colOff>
      <xdr:row>41</xdr:row>
      <xdr:rowOff>0</xdr:rowOff>
    </xdr:from>
    <xdr:to>
      <xdr:col>2</xdr:col>
      <xdr:colOff>131445</xdr:colOff>
      <xdr:row>44</xdr:row>
      <xdr:rowOff>212090</xdr:rowOff>
    </xdr:to>
    <xdr:pic>
      <xdr:nvPicPr>
        <xdr:cNvPr id="72324" name="Object 2" descr="clipboard/drawings/NULL" hidden="1"/>
        <xdr:cNvPicPr/>
      </xdr:nvPicPr>
      <xdr:blipFill>
        <a:blip r:embed="rId1" r:link="rId2"/>
        <a:stretch>
          <a:fillRect/>
        </a:stretch>
      </xdr:blipFill>
      <xdr:spPr>
        <a:xfrm>
          <a:off x="603250" y="53955950"/>
          <a:ext cx="1143000" cy="974090"/>
        </a:xfrm>
        <a:prstGeom prst="rect">
          <a:avLst/>
        </a:prstGeom>
        <a:noFill/>
        <a:ln w="9525">
          <a:noFill/>
        </a:ln>
      </xdr:spPr>
    </xdr:pic>
    <xdr:clientData/>
  </xdr:twoCellAnchor>
  <xdr:twoCellAnchor editAs="oneCell">
    <xdr:from>
      <xdr:col>1</xdr:col>
      <xdr:colOff>174625</xdr:colOff>
      <xdr:row>41</xdr:row>
      <xdr:rowOff>0</xdr:rowOff>
    </xdr:from>
    <xdr:to>
      <xdr:col>2</xdr:col>
      <xdr:colOff>131445</xdr:colOff>
      <xdr:row>46</xdr:row>
      <xdr:rowOff>243840</xdr:rowOff>
    </xdr:to>
    <xdr:pic>
      <xdr:nvPicPr>
        <xdr:cNvPr id="72325" name="Object 2" descr="clipboard/drawings/NULL" hidden="1"/>
        <xdr:cNvPicPr/>
      </xdr:nvPicPr>
      <xdr:blipFill>
        <a:blip r:embed="rId1" r:link="rId2"/>
        <a:stretch>
          <a:fillRect/>
        </a:stretch>
      </xdr:blipFill>
      <xdr:spPr>
        <a:xfrm>
          <a:off x="603250" y="53955950"/>
          <a:ext cx="1143000" cy="1513840"/>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977900</xdr:rowOff>
    </xdr:to>
    <xdr:pic>
      <xdr:nvPicPr>
        <xdr:cNvPr id="72326" name="Object 2" descr="clipboard/drawings/NULL" hidden="1"/>
        <xdr:cNvPicPr/>
      </xdr:nvPicPr>
      <xdr:blipFill>
        <a:blip r:embed="rId1" r:link="rId2"/>
        <a:stretch>
          <a:fillRect/>
        </a:stretch>
      </xdr:blipFill>
      <xdr:spPr>
        <a:xfrm>
          <a:off x="1614805" y="863600"/>
          <a:ext cx="1144270" cy="977900"/>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1518285</xdr:rowOff>
    </xdr:to>
    <xdr:pic>
      <xdr:nvPicPr>
        <xdr:cNvPr id="72327" name="Object 2" descr="clipboard/drawings/NULL" hidden="1"/>
        <xdr:cNvPicPr/>
      </xdr:nvPicPr>
      <xdr:blipFill>
        <a:blip r:embed="rId1" r:link="rId2"/>
        <a:stretch>
          <a:fillRect/>
        </a:stretch>
      </xdr:blipFill>
      <xdr:spPr>
        <a:xfrm>
          <a:off x="1614805" y="863600"/>
          <a:ext cx="1144270" cy="1518285"/>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975360</xdr:rowOff>
    </xdr:to>
    <xdr:pic>
      <xdr:nvPicPr>
        <xdr:cNvPr id="72328" name="Object 2" descr="clipboard/drawings/NULL" hidden="1"/>
        <xdr:cNvPicPr/>
      </xdr:nvPicPr>
      <xdr:blipFill>
        <a:blip r:embed="rId1" r:link="rId2"/>
        <a:stretch>
          <a:fillRect/>
        </a:stretch>
      </xdr:blipFill>
      <xdr:spPr>
        <a:xfrm>
          <a:off x="1614805" y="863600"/>
          <a:ext cx="1144270" cy="975360"/>
        </a:xfrm>
        <a:prstGeom prst="rect">
          <a:avLst/>
        </a:prstGeom>
        <a:noFill/>
        <a:ln w="9525">
          <a:noFill/>
        </a:ln>
      </xdr:spPr>
    </xdr:pic>
    <xdr:clientData/>
  </xdr:twoCellAnchor>
  <xdr:twoCellAnchor editAs="oneCell">
    <xdr:from>
      <xdr:col>1</xdr:col>
      <xdr:colOff>174625</xdr:colOff>
      <xdr:row>3</xdr:row>
      <xdr:rowOff>0</xdr:rowOff>
    </xdr:from>
    <xdr:to>
      <xdr:col>2</xdr:col>
      <xdr:colOff>131445</xdr:colOff>
      <xdr:row>3</xdr:row>
      <xdr:rowOff>973455</xdr:rowOff>
    </xdr:to>
    <xdr:pic>
      <xdr:nvPicPr>
        <xdr:cNvPr id="72329" name="Object 2" descr="clipboard/drawings/NULL" hidden="1"/>
        <xdr:cNvPicPr/>
      </xdr:nvPicPr>
      <xdr:blipFill>
        <a:blip r:embed="rId1" r:link="rId2"/>
        <a:stretch>
          <a:fillRect/>
        </a:stretch>
      </xdr:blipFill>
      <xdr:spPr>
        <a:xfrm>
          <a:off x="603250" y="863600"/>
          <a:ext cx="1143000" cy="973455"/>
        </a:xfrm>
        <a:prstGeom prst="rect">
          <a:avLst/>
        </a:prstGeom>
        <a:noFill/>
        <a:ln w="9525">
          <a:noFill/>
        </a:ln>
      </xdr:spPr>
    </xdr:pic>
    <xdr:clientData/>
  </xdr:twoCellAnchor>
  <xdr:twoCellAnchor editAs="oneCell">
    <xdr:from>
      <xdr:col>1</xdr:col>
      <xdr:colOff>174625</xdr:colOff>
      <xdr:row>3</xdr:row>
      <xdr:rowOff>0</xdr:rowOff>
    </xdr:from>
    <xdr:to>
      <xdr:col>2</xdr:col>
      <xdr:colOff>131445</xdr:colOff>
      <xdr:row>3</xdr:row>
      <xdr:rowOff>975360</xdr:rowOff>
    </xdr:to>
    <xdr:pic>
      <xdr:nvPicPr>
        <xdr:cNvPr id="72330" name="Object 2" descr="clipboard/drawings/NULL" hidden="1"/>
        <xdr:cNvPicPr/>
      </xdr:nvPicPr>
      <xdr:blipFill>
        <a:blip r:embed="rId1" r:link="rId2"/>
        <a:stretch>
          <a:fillRect/>
        </a:stretch>
      </xdr:blipFill>
      <xdr:spPr>
        <a:xfrm>
          <a:off x="603250" y="863600"/>
          <a:ext cx="1143000" cy="975360"/>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977900</xdr:rowOff>
    </xdr:to>
    <xdr:pic>
      <xdr:nvPicPr>
        <xdr:cNvPr id="2" name="Object 2" descr="clipboard/drawings/NULL" hidden="1"/>
        <xdr:cNvPicPr/>
      </xdr:nvPicPr>
      <xdr:blipFill>
        <a:blip r:embed="rId1" r:link="rId2"/>
        <a:stretch>
          <a:fillRect/>
        </a:stretch>
      </xdr:blipFill>
      <xdr:spPr>
        <a:xfrm>
          <a:off x="1614805" y="863600"/>
          <a:ext cx="1144270" cy="977900"/>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1518285</xdr:rowOff>
    </xdr:to>
    <xdr:pic>
      <xdr:nvPicPr>
        <xdr:cNvPr id="3" name="Object 2" descr="clipboard/drawings/NULL" hidden="1"/>
        <xdr:cNvPicPr/>
      </xdr:nvPicPr>
      <xdr:blipFill>
        <a:blip r:embed="rId1" r:link="rId2"/>
        <a:stretch>
          <a:fillRect/>
        </a:stretch>
      </xdr:blipFill>
      <xdr:spPr>
        <a:xfrm>
          <a:off x="1614805" y="863600"/>
          <a:ext cx="1144270" cy="1518285"/>
        </a:xfrm>
        <a:prstGeom prst="rect">
          <a:avLst/>
        </a:prstGeom>
        <a:noFill/>
        <a:ln w="9525">
          <a:noFill/>
        </a:ln>
      </xdr:spPr>
    </xdr:pic>
    <xdr:clientData/>
  </xdr:twoCellAnchor>
  <xdr:twoCellAnchor editAs="oneCell">
    <xdr:from>
      <xdr:col>2</xdr:col>
      <xdr:colOff>0</xdr:colOff>
      <xdr:row>3</xdr:row>
      <xdr:rowOff>0</xdr:rowOff>
    </xdr:from>
    <xdr:to>
      <xdr:col>2</xdr:col>
      <xdr:colOff>1144270</xdr:colOff>
      <xdr:row>3</xdr:row>
      <xdr:rowOff>975360</xdr:rowOff>
    </xdr:to>
    <xdr:pic>
      <xdr:nvPicPr>
        <xdr:cNvPr id="4" name="Object 2" descr="clipboard/drawings/NULL" hidden="1"/>
        <xdr:cNvPicPr/>
      </xdr:nvPicPr>
      <xdr:blipFill>
        <a:blip r:embed="rId1" r:link="rId2"/>
        <a:stretch>
          <a:fillRect/>
        </a:stretch>
      </xdr:blipFill>
      <xdr:spPr>
        <a:xfrm>
          <a:off x="1614805" y="863600"/>
          <a:ext cx="1144270" cy="9753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50"/>
  </sheetPr>
  <dimension ref="A1:H41"/>
  <sheetViews>
    <sheetView tabSelected="1" view="pageBreakPreview" zoomScaleNormal="100" topLeftCell="A31" workbookViewId="0">
      <selection activeCell="C41" sqref="C41"/>
    </sheetView>
  </sheetViews>
  <sheetFormatPr defaultColWidth="9" defaultRowHeight="25" customHeight="1" outlineLevelCol="7"/>
  <cols>
    <col min="1" max="1" width="5.125" style="274" customWidth="1"/>
    <col min="2" max="2" width="20.5" style="301" customWidth="1"/>
    <col min="3" max="3" width="58.75" style="352" customWidth="1"/>
    <col min="4" max="4" width="4.75" style="274" customWidth="1"/>
    <col min="5" max="5" width="5.125" style="274" customWidth="1"/>
    <col min="6" max="7" width="8.875" style="274" customWidth="1"/>
    <col min="8" max="16384" width="9" style="274"/>
  </cols>
  <sheetData>
    <row r="1" ht="51" customHeight="1" spans="1:8">
      <c r="A1" s="353" t="s">
        <v>0</v>
      </c>
      <c r="B1" s="353"/>
      <c r="C1" s="353"/>
      <c r="D1" s="353"/>
      <c r="E1" s="353"/>
      <c r="F1" s="353"/>
      <c r="G1" s="353"/>
      <c r="H1" s="353"/>
    </row>
    <row r="2" s="274" customFormat="1" ht="42" customHeight="1" spans="1:8">
      <c r="A2" s="341" t="s">
        <v>1</v>
      </c>
      <c r="B2" s="341"/>
      <c r="C2" s="341"/>
      <c r="D2" s="341"/>
      <c r="E2" s="341"/>
      <c r="F2" s="341"/>
      <c r="G2" s="341"/>
      <c r="H2" s="341"/>
    </row>
    <row r="3" s="274" customFormat="1" customHeight="1" spans="1:8">
      <c r="A3" s="310" t="s">
        <v>2</v>
      </c>
      <c r="B3" s="310" t="s">
        <v>3</v>
      </c>
      <c r="C3" s="310" t="s">
        <v>4</v>
      </c>
      <c r="D3" s="310" t="s">
        <v>5</v>
      </c>
      <c r="E3" s="310" t="s">
        <v>6</v>
      </c>
      <c r="F3" s="310" t="s">
        <v>7</v>
      </c>
      <c r="G3" s="310" t="s">
        <v>8</v>
      </c>
      <c r="H3" s="310" t="s">
        <v>9</v>
      </c>
    </row>
    <row r="4" s="274" customFormat="1" customHeight="1" spans="1:8">
      <c r="A4" s="310" t="s">
        <v>10</v>
      </c>
      <c r="B4" s="354"/>
      <c r="C4" s="354"/>
      <c r="D4" s="310"/>
      <c r="E4" s="310"/>
      <c r="F4" s="310">
        <f>SUM(F5:F41)</f>
        <v>441</v>
      </c>
      <c r="G4" s="310"/>
      <c r="H4" s="310"/>
    </row>
    <row r="5" s="275" customFormat="1" ht="12" spans="1:8">
      <c r="A5" s="355">
        <f t="shared" ref="A5:A43" si="0">ROW()-3</f>
        <v>2</v>
      </c>
      <c r="B5" s="184" t="s">
        <v>11</v>
      </c>
      <c r="C5" s="184" t="s">
        <v>12</v>
      </c>
      <c r="D5" s="186" t="s">
        <v>13</v>
      </c>
      <c r="E5" s="186"/>
      <c r="F5" s="186">
        <v>29</v>
      </c>
      <c r="G5" s="186"/>
      <c r="H5" s="186"/>
    </row>
    <row r="6" s="275" customFormat="1" ht="31.5" spans="1:8">
      <c r="A6" s="355">
        <f t="shared" si="0"/>
        <v>3</v>
      </c>
      <c r="B6" s="184" t="s">
        <v>14</v>
      </c>
      <c r="C6" s="184" t="s">
        <v>15</v>
      </c>
      <c r="D6" s="186" t="s">
        <v>16</v>
      </c>
      <c r="E6" s="186"/>
      <c r="F6" s="186">
        <v>29</v>
      </c>
      <c r="G6" s="186"/>
      <c r="H6" s="186"/>
    </row>
    <row r="7" s="275" customFormat="1" ht="21" spans="1:8">
      <c r="A7" s="355">
        <f t="shared" si="0"/>
        <v>4</v>
      </c>
      <c r="B7" s="184" t="s">
        <v>17</v>
      </c>
      <c r="C7" s="184" t="s">
        <v>18</v>
      </c>
      <c r="D7" s="186" t="s">
        <v>16</v>
      </c>
      <c r="E7" s="186"/>
      <c r="F7" s="186">
        <v>2</v>
      </c>
      <c r="G7" s="186"/>
      <c r="H7" s="186"/>
    </row>
    <row r="8" s="275" customFormat="1" ht="31.5" spans="1:8">
      <c r="A8" s="355">
        <f t="shared" si="0"/>
        <v>5</v>
      </c>
      <c r="B8" s="184" t="s">
        <v>19</v>
      </c>
      <c r="C8" s="184" t="s">
        <v>20</v>
      </c>
      <c r="D8" s="186" t="s">
        <v>21</v>
      </c>
      <c r="E8" s="186"/>
      <c r="F8" s="186">
        <v>15</v>
      </c>
      <c r="G8" s="186"/>
      <c r="H8" s="186"/>
    </row>
    <row r="9" s="275" customFormat="1" ht="21" spans="1:8">
      <c r="A9" s="355">
        <f t="shared" si="0"/>
        <v>6</v>
      </c>
      <c r="B9" s="184" t="s">
        <v>22</v>
      </c>
      <c r="C9" s="184" t="s">
        <v>23</v>
      </c>
      <c r="D9" s="186" t="s">
        <v>21</v>
      </c>
      <c r="E9" s="186"/>
      <c r="F9" s="186">
        <v>29</v>
      </c>
      <c r="G9" s="186"/>
      <c r="H9" s="186"/>
    </row>
    <row r="10" s="275" customFormat="1" ht="12" spans="1:8">
      <c r="A10" s="355">
        <f t="shared" si="0"/>
        <v>7</v>
      </c>
      <c r="B10" s="184" t="s">
        <v>24</v>
      </c>
      <c r="C10" s="184" t="s">
        <v>25</v>
      </c>
      <c r="D10" s="186" t="s">
        <v>26</v>
      </c>
      <c r="E10" s="186"/>
      <c r="F10" s="186">
        <v>15</v>
      </c>
      <c r="G10" s="186"/>
      <c r="H10" s="186"/>
    </row>
    <row r="11" s="275" customFormat="1" ht="21" spans="1:8">
      <c r="A11" s="355">
        <f t="shared" si="0"/>
        <v>8</v>
      </c>
      <c r="B11" s="184" t="s">
        <v>27</v>
      </c>
      <c r="C11" s="184" t="s">
        <v>28</v>
      </c>
      <c r="D11" s="186" t="s">
        <v>29</v>
      </c>
      <c r="E11" s="186"/>
      <c r="F11" s="186">
        <v>29</v>
      </c>
      <c r="G11" s="186"/>
      <c r="H11" s="186"/>
    </row>
    <row r="12" s="275" customFormat="1" ht="12" spans="1:8">
      <c r="A12" s="355">
        <f t="shared" si="0"/>
        <v>9</v>
      </c>
      <c r="B12" s="184" t="s">
        <v>30</v>
      </c>
      <c r="C12" s="184" t="s">
        <v>31</v>
      </c>
      <c r="D12" s="186" t="s">
        <v>32</v>
      </c>
      <c r="E12" s="186"/>
      <c r="F12" s="186">
        <v>2</v>
      </c>
      <c r="G12" s="186"/>
      <c r="H12" s="186"/>
    </row>
    <row r="13" s="275" customFormat="1" ht="12" spans="1:8">
      <c r="A13" s="355">
        <f t="shared" si="0"/>
        <v>10</v>
      </c>
      <c r="B13" s="184" t="s">
        <v>33</v>
      </c>
      <c r="C13" s="184" t="s">
        <v>34</v>
      </c>
      <c r="D13" s="186" t="s">
        <v>32</v>
      </c>
      <c r="E13" s="186"/>
      <c r="F13" s="186">
        <v>2</v>
      </c>
      <c r="G13" s="186"/>
      <c r="H13" s="186"/>
    </row>
    <row r="14" s="275" customFormat="1" ht="12" spans="1:8">
      <c r="A14" s="355">
        <f t="shared" si="0"/>
        <v>11</v>
      </c>
      <c r="B14" s="184" t="s">
        <v>35</v>
      </c>
      <c r="C14" s="184" t="s">
        <v>36</v>
      </c>
      <c r="D14" s="186" t="s">
        <v>32</v>
      </c>
      <c r="E14" s="186"/>
      <c r="F14" s="186">
        <v>2</v>
      </c>
      <c r="G14" s="186"/>
      <c r="H14" s="186"/>
    </row>
    <row r="15" s="275" customFormat="1" ht="21" spans="1:8">
      <c r="A15" s="355">
        <f t="shared" si="0"/>
        <v>12</v>
      </c>
      <c r="B15" s="184" t="s">
        <v>37</v>
      </c>
      <c r="C15" s="184" t="s">
        <v>38</v>
      </c>
      <c r="D15" s="186" t="s">
        <v>21</v>
      </c>
      <c r="E15" s="186"/>
      <c r="F15" s="186">
        <v>2</v>
      </c>
      <c r="G15" s="186"/>
      <c r="H15" s="186"/>
    </row>
    <row r="16" s="275" customFormat="1" ht="12" spans="1:8">
      <c r="A16" s="355">
        <f t="shared" si="0"/>
        <v>13</v>
      </c>
      <c r="B16" s="184" t="s">
        <v>39</v>
      </c>
      <c r="C16" s="184" t="s">
        <v>40</v>
      </c>
      <c r="D16" s="186" t="s">
        <v>32</v>
      </c>
      <c r="E16" s="186"/>
      <c r="F16" s="186">
        <v>2</v>
      </c>
      <c r="G16" s="186"/>
      <c r="H16" s="186"/>
    </row>
    <row r="17" s="275" customFormat="1" ht="31.5" spans="1:8">
      <c r="A17" s="355">
        <f t="shared" si="0"/>
        <v>14</v>
      </c>
      <c r="B17" s="184" t="s">
        <v>41</v>
      </c>
      <c r="C17" s="184" t="s">
        <v>42</v>
      </c>
      <c r="D17" s="186" t="s">
        <v>43</v>
      </c>
      <c r="E17" s="186"/>
      <c r="F17" s="186">
        <v>2</v>
      </c>
      <c r="G17" s="186"/>
      <c r="H17" s="186"/>
    </row>
    <row r="18" s="275" customFormat="1" ht="52.5" spans="1:8">
      <c r="A18" s="355">
        <f t="shared" si="0"/>
        <v>15</v>
      </c>
      <c r="B18" s="184" t="s">
        <v>44</v>
      </c>
      <c r="C18" s="184" t="s">
        <v>45</v>
      </c>
      <c r="D18" s="186" t="s">
        <v>26</v>
      </c>
      <c r="E18" s="186"/>
      <c r="F18" s="186">
        <v>2</v>
      </c>
      <c r="G18" s="186"/>
      <c r="H18" s="186"/>
    </row>
    <row r="19" s="275" customFormat="1" ht="12" spans="1:8">
      <c r="A19" s="355">
        <f t="shared" si="0"/>
        <v>16</v>
      </c>
      <c r="B19" s="184" t="s">
        <v>46</v>
      </c>
      <c r="C19" s="184" t="s">
        <v>47</v>
      </c>
      <c r="D19" s="186" t="s">
        <v>48</v>
      </c>
      <c r="E19" s="186"/>
      <c r="F19" s="186">
        <v>2</v>
      </c>
      <c r="G19" s="186"/>
      <c r="H19" s="186"/>
    </row>
    <row r="20" s="275" customFormat="1" ht="12" spans="1:8">
      <c r="A20" s="355">
        <f t="shared" si="0"/>
        <v>17</v>
      </c>
      <c r="B20" s="184" t="s">
        <v>49</v>
      </c>
      <c r="C20" s="184" t="s">
        <v>50</v>
      </c>
      <c r="D20" s="186" t="s">
        <v>51</v>
      </c>
      <c r="E20" s="186"/>
      <c r="F20" s="186">
        <v>2</v>
      </c>
      <c r="G20" s="186"/>
      <c r="H20" s="186"/>
    </row>
    <row r="21" s="275" customFormat="1" ht="52.5" spans="1:8">
      <c r="A21" s="355">
        <f t="shared" si="0"/>
        <v>18</v>
      </c>
      <c r="B21" s="184" t="s">
        <v>52</v>
      </c>
      <c r="C21" s="184" t="s">
        <v>53</v>
      </c>
      <c r="D21" s="186" t="s">
        <v>26</v>
      </c>
      <c r="E21" s="186"/>
      <c r="F21" s="186">
        <v>2</v>
      </c>
      <c r="G21" s="186"/>
      <c r="H21" s="186"/>
    </row>
    <row r="22" s="275" customFormat="1" ht="31.5" spans="1:8">
      <c r="A22" s="355">
        <f t="shared" si="0"/>
        <v>19</v>
      </c>
      <c r="B22" s="184" t="s">
        <v>54</v>
      </c>
      <c r="C22" s="184" t="s">
        <v>55</v>
      </c>
      <c r="D22" s="186" t="s">
        <v>21</v>
      </c>
      <c r="E22" s="186"/>
      <c r="F22" s="186">
        <v>2</v>
      </c>
      <c r="G22" s="186"/>
      <c r="H22" s="186"/>
    </row>
    <row r="23" s="275" customFormat="1" ht="31.5" spans="1:8">
      <c r="A23" s="355">
        <f t="shared" si="0"/>
        <v>20</v>
      </c>
      <c r="B23" s="184" t="s">
        <v>56</v>
      </c>
      <c r="C23" s="184" t="s">
        <v>57</v>
      </c>
      <c r="D23" s="186" t="s">
        <v>26</v>
      </c>
      <c r="E23" s="186"/>
      <c r="F23" s="186">
        <v>2</v>
      </c>
      <c r="G23" s="186"/>
      <c r="H23" s="186"/>
    </row>
    <row r="24" s="275" customFormat="1" ht="21" spans="1:8">
      <c r="A24" s="355">
        <f t="shared" si="0"/>
        <v>21</v>
      </c>
      <c r="B24" s="184" t="s">
        <v>58</v>
      </c>
      <c r="C24" s="184" t="s">
        <v>59</v>
      </c>
      <c r="D24" s="186" t="s">
        <v>26</v>
      </c>
      <c r="E24" s="186"/>
      <c r="F24" s="186">
        <v>25</v>
      </c>
      <c r="G24" s="186"/>
      <c r="H24" s="186"/>
    </row>
    <row r="25" s="275" customFormat="1" ht="21" spans="1:8">
      <c r="A25" s="355">
        <f t="shared" si="0"/>
        <v>22</v>
      </c>
      <c r="B25" s="184" t="s">
        <v>60</v>
      </c>
      <c r="C25" s="184" t="s">
        <v>61</v>
      </c>
      <c r="D25" s="186" t="s">
        <v>26</v>
      </c>
      <c r="E25" s="186"/>
      <c r="F25" s="186">
        <v>2</v>
      </c>
      <c r="G25" s="186"/>
      <c r="H25" s="186"/>
    </row>
    <row r="26" s="275" customFormat="1" ht="12" spans="1:8">
      <c r="A26" s="355">
        <f t="shared" si="0"/>
        <v>23</v>
      </c>
      <c r="B26" s="184" t="s">
        <v>62</v>
      </c>
      <c r="C26" s="184" t="s">
        <v>63</v>
      </c>
      <c r="D26" s="186" t="s">
        <v>26</v>
      </c>
      <c r="E26" s="186"/>
      <c r="F26" s="186">
        <v>3</v>
      </c>
      <c r="G26" s="186"/>
      <c r="H26" s="186"/>
    </row>
    <row r="27" s="275" customFormat="1" ht="12" spans="1:8">
      <c r="A27" s="355">
        <f t="shared" si="0"/>
        <v>24</v>
      </c>
      <c r="B27" s="184" t="s">
        <v>64</v>
      </c>
      <c r="C27" s="184" t="s">
        <v>65</v>
      </c>
      <c r="D27" s="186" t="s">
        <v>13</v>
      </c>
      <c r="E27" s="186"/>
      <c r="F27" s="186">
        <v>2</v>
      </c>
      <c r="G27" s="186"/>
      <c r="H27" s="186"/>
    </row>
    <row r="28" s="275" customFormat="1" ht="12" spans="1:8">
      <c r="A28" s="355">
        <f t="shared" si="0"/>
        <v>25</v>
      </c>
      <c r="B28" s="184" t="s">
        <v>66</v>
      </c>
      <c r="C28" s="184" t="s">
        <v>67</v>
      </c>
      <c r="D28" s="186" t="s">
        <v>48</v>
      </c>
      <c r="E28" s="186"/>
      <c r="F28" s="186">
        <v>2</v>
      </c>
      <c r="G28" s="186"/>
      <c r="H28" s="186"/>
    </row>
    <row r="29" s="275" customFormat="1" ht="12" spans="1:8">
      <c r="A29" s="355">
        <f t="shared" si="0"/>
        <v>26</v>
      </c>
      <c r="B29" s="184" t="s">
        <v>27</v>
      </c>
      <c r="C29" s="184" t="s">
        <v>68</v>
      </c>
      <c r="D29" s="186" t="s">
        <v>32</v>
      </c>
      <c r="E29" s="186"/>
      <c r="F29" s="186">
        <v>29</v>
      </c>
      <c r="G29" s="186"/>
      <c r="H29" s="186"/>
    </row>
    <row r="30" s="275" customFormat="1" ht="21" spans="1:8">
      <c r="A30" s="355">
        <f t="shared" si="0"/>
        <v>27</v>
      </c>
      <c r="B30" s="184" t="s">
        <v>69</v>
      </c>
      <c r="C30" s="184" t="s">
        <v>70</v>
      </c>
      <c r="D30" s="186" t="s">
        <v>26</v>
      </c>
      <c r="E30" s="186"/>
      <c r="F30" s="186">
        <v>2</v>
      </c>
      <c r="G30" s="186"/>
      <c r="H30" s="186"/>
    </row>
    <row r="31" s="275" customFormat="1" ht="12" spans="1:8">
      <c r="A31" s="355">
        <f t="shared" si="0"/>
        <v>28</v>
      </c>
      <c r="B31" s="184" t="s">
        <v>71</v>
      </c>
      <c r="C31" s="184" t="s">
        <v>72</v>
      </c>
      <c r="D31" s="186" t="s">
        <v>29</v>
      </c>
      <c r="E31" s="186"/>
      <c r="F31" s="186">
        <v>2</v>
      </c>
      <c r="G31" s="186"/>
      <c r="H31" s="186"/>
    </row>
    <row r="32" s="275" customFormat="1" ht="31.5" spans="1:8">
      <c r="A32" s="355">
        <f t="shared" si="0"/>
        <v>29</v>
      </c>
      <c r="B32" s="184" t="s">
        <v>73</v>
      </c>
      <c r="C32" s="184" t="s">
        <v>74</v>
      </c>
      <c r="D32" s="186" t="s">
        <v>26</v>
      </c>
      <c r="E32" s="186"/>
      <c r="F32" s="186">
        <v>3</v>
      </c>
      <c r="G32" s="186"/>
      <c r="H32" s="186"/>
    </row>
    <row r="33" s="275" customFormat="1" ht="31.5" spans="1:8">
      <c r="A33" s="355">
        <f t="shared" si="0"/>
        <v>30</v>
      </c>
      <c r="B33" s="184" t="s">
        <v>75</v>
      </c>
      <c r="C33" s="184" t="s">
        <v>76</v>
      </c>
      <c r="D33" s="186" t="s">
        <v>26</v>
      </c>
      <c r="E33" s="186"/>
      <c r="F33" s="186">
        <v>3</v>
      </c>
      <c r="G33" s="186"/>
      <c r="H33" s="186"/>
    </row>
    <row r="34" s="275" customFormat="1" ht="42" spans="1:8">
      <c r="A34" s="355">
        <f t="shared" si="0"/>
        <v>31</v>
      </c>
      <c r="B34" s="184" t="s">
        <v>77</v>
      </c>
      <c r="C34" s="184" t="s">
        <v>78</v>
      </c>
      <c r="D34" s="186" t="s">
        <v>26</v>
      </c>
      <c r="E34" s="186"/>
      <c r="F34" s="186">
        <v>3</v>
      </c>
      <c r="G34" s="186"/>
      <c r="H34" s="186"/>
    </row>
    <row r="35" s="275" customFormat="1" ht="12" spans="1:8">
      <c r="A35" s="355">
        <f t="shared" si="0"/>
        <v>32</v>
      </c>
      <c r="B35" s="184" t="s">
        <v>79</v>
      </c>
      <c r="C35" s="184" t="s">
        <v>80</v>
      </c>
      <c r="D35" s="186" t="s">
        <v>26</v>
      </c>
      <c r="E35" s="186"/>
      <c r="F35" s="186">
        <v>2</v>
      </c>
      <c r="G35" s="186"/>
      <c r="H35" s="186"/>
    </row>
    <row r="36" s="275" customFormat="1" ht="12" spans="1:8">
      <c r="A36" s="355">
        <f t="shared" si="0"/>
        <v>33</v>
      </c>
      <c r="B36" s="184" t="s">
        <v>81</v>
      </c>
      <c r="C36" s="184" t="s">
        <v>82</v>
      </c>
      <c r="D36" s="186" t="s">
        <v>13</v>
      </c>
      <c r="E36" s="186"/>
      <c r="F36" s="186">
        <v>57</v>
      </c>
      <c r="G36" s="186"/>
      <c r="H36" s="186"/>
    </row>
    <row r="37" s="275" customFormat="1" ht="21" spans="1:8">
      <c r="A37" s="355">
        <f t="shared" si="0"/>
        <v>34</v>
      </c>
      <c r="B37" s="184" t="s">
        <v>83</v>
      </c>
      <c r="C37" s="184" t="s">
        <v>84</v>
      </c>
      <c r="D37" s="186" t="s">
        <v>48</v>
      </c>
      <c r="E37" s="186"/>
      <c r="F37" s="186">
        <v>14</v>
      </c>
      <c r="G37" s="186"/>
      <c r="H37" s="186"/>
    </row>
    <row r="38" s="275" customFormat="1" ht="12" spans="1:8">
      <c r="A38" s="355">
        <f t="shared" si="0"/>
        <v>35</v>
      </c>
      <c r="B38" s="184" t="s">
        <v>85</v>
      </c>
      <c r="C38" s="184" t="s">
        <v>86</v>
      </c>
      <c r="D38" s="186" t="s">
        <v>21</v>
      </c>
      <c r="E38" s="186"/>
      <c r="F38" s="186">
        <v>57</v>
      </c>
      <c r="G38" s="186"/>
      <c r="H38" s="186"/>
    </row>
    <row r="39" s="275" customFormat="1" ht="12" spans="1:8">
      <c r="A39" s="355">
        <f t="shared" si="0"/>
        <v>36</v>
      </c>
      <c r="B39" s="184" t="s">
        <v>87</v>
      </c>
      <c r="C39" s="184" t="s">
        <v>88</v>
      </c>
      <c r="D39" s="186" t="s">
        <v>26</v>
      </c>
      <c r="E39" s="186"/>
      <c r="F39" s="186">
        <v>5</v>
      </c>
      <c r="G39" s="186"/>
      <c r="H39" s="186"/>
    </row>
    <row r="40" s="275" customFormat="1" ht="12" spans="1:8">
      <c r="A40" s="356">
        <f t="shared" si="0"/>
        <v>37</v>
      </c>
      <c r="B40" s="184" t="s">
        <v>22</v>
      </c>
      <c r="C40" s="184" t="s">
        <v>89</v>
      </c>
      <c r="D40" s="183" t="s">
        <v>21</v>
      </c>
      <c r="E40" s="183"/>
      <c r="F40" s="183">
        <v>57</v>
      </c>
      <c r="G40" s="183"/>
      <c r="H40" s="183"/>
    </row>
    <row r="41" s="275" customFormat="1" ht="378" spans="1:8">
      <c r="A41" s="356">
        <f t="shared" si="0"/>
        <v>38</v>
      </c>
      <c r="B41" s="184" t="s">
        <v>90</v>
      </c>
      <c r="C41" s="67" t="s">
        <v>91</v>
      </c>
      <c r="D41" s="183" t="s">
        <v>48</v>
      </c>
      <c r="E41" s="183"/>
      <c r="F41" s="183">
        <v>1</v>
      </c>
      <c r="G41" s="183"/>
      <c r="H41" s="183"/>
    </row>
  </sheetData>
  <mergeCells count="4">
    <mergeCell ref="A1:H1"/>
    <mergeCell ref="A2:H2"/>
    <mergeCell ref="A4:C4"/>
    <mergeCell ref="H3:H4"/>
  </mergeCells>
  <pageMargins left="0.75" right="0.75" top="1" bottom="1" header="0.5" footer="0.5"/>
  <pageSetup paperSize="9" orientation="landscape"/>
  <headerFooter/>
  <rowBreaks count="1" manualBreakCount="1">
    <brk id="35" max="16383"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4"/>
  </sheetPr>
  <dimension ref="A1:H7"/>
  <sheetViews>
    <sheetView workbookViewId="0">
      <selection activeCell="C7" sqref="C7"/>
    </sheetView>
  </sheetViews>
  <sheetFormatPr defaultColWidth="9" defaultRowHeight="13.5" outlineLevelRow="6" outlineLevelCol="7"/>
  <cols>
    <col min="1" max="1" width="5.125" style="274" customWidth="1"/>
    <col min="2" max="2" width="12.625" style="277" customWidth="1"/>
    <col min="3" max="3" width="60.75" style="274" customWidth="1"/>
    <col min="4" max="4" width="5.125" style="274" customWidth="1"/>
    <col min="5" max="5" width="8.875" style="278" customWidth="1"/>
    <col min="6" max="6" width="9" style="279"/>
    <col min="7" max="7" width="9" style="274"/>
    <col min="8" max="8" width="8" style="274" customWidth="1"/>
    <col min="9" max="16384" width="9" style="274"/>
  </cols>
  <sheetData>
    <row r="1" s="274" customFormat="1" ht="36" customHeight="1" spans="1:8">
      <c r="A1" s="308" t="s">
        <v>363</v>
      </c>
      <c r="B1" s="308"/>
      <c r="C1" s="308"/>
      <c r="D1" s="308"/>
      <c r="E1" s="308"/>
      <c r="F1" s="308"/>
      <c r="G1" s="308"/>
      <c r="H1" s="308"/>
    </row>
    <row r="2" s="274" customFormat="1" ht="36" customHeight="1" spans="1:8">
      <c r="A2" s="309" t="s">
        <v>2</v>
      </c>
      <c r="B2" s="309" t="s">
        <v>3</v>
      </c>
      <c r="C2" s="309" t="s">
        <v>4</v>
      </c>
      <c r="D2" s="309" t="s">
        <v>5</v>
      </c>
      <c r="E2" s="309" t="s">
        <v>93</v>
      </c>
      <c r="F2" s="310" t="s">
        <v>7</v>
      </c>
      <c r="G2" s="310" t="s">
        <v>8</v>
      </c>
      <c r="H2" s="310" t="s">
        <v>9</v>
      </c>
    </row>
    <row r="3" s="274" customFormat="1" ht="36" customHeight="1" spans="1:8">
      <c r="A3" s="311" t="s">
        <v>10</v>
      </c>
      <c r="B3" s="312"/>
      <c r="C3" s="313"/>
      <c r="D3" s="309"/>
      <c r="E3" s="309"/>
      <c r="F3" s="310">
        <f>SUM(F4:F7)</f>
        <v>9</v>
      </c>
      <c r="G3" s="310"/>
      <c r="H3" s="310"/>
    </row>
    <row r="4" s="276" customFormat="1" ht="10.5" spans="1:8">
      <c r="A4" s="186">
        <f t="shared" ref="A4:A7" si="0">ROW()-3</f>
        <v>1</v>
      </c>
      <c r="B4" s="181" t="s">
        <v>421</v>
      </c>
      <c r="C4" s="184" t="s">
        <v>422</v>
      </c>
      <c r="D4" s="186" t="s">
        <v>21</v>
      </c>
      <c r="E4" s="314"/>
      <c r="F4" s="187">
        <v>1</v>
      </c>
      <c r="G4" s="186"/>
      <c r="H4" s="186"/>
    </row>
    <row r="5" s="276" customFormat="1" ht="10.5" spans="1:8">
      <c r="A5" s="186">
        <f t="shared" si="0"/>
        <v>2</v>
      </c>
      <c r="B5" s="181" t="s">
        <v>423</v>
      </c>
      <c r="C5" s="184" t="s">
        <v>424</v>
      </c>
      <c r="D5" s="186" t="s">
        <v>21</v>
      </c>
      <c r="E5" s="314"/>
      <c r="F5" s="187">
        <v>1</v>
      </c>
      <c r="G5" s="186"/>
      <c r="H5" s="186"/>
    </row>
    <row r="6" s="276" customFormat="1" ht="168" spans="1:8">
      <c r="A6" s="186">
        <f t="shared" si="0"/>
        <v>3</v>
      </c>
      <c r="B6" s="181" t="s">
        <v>425</v>
      </c>
      <c r="C6" s="184" t="s">
        <v>426</v>
      </c>
      <c r="D6" s="186" t="s">
        <v>26</v>
      </c>
      <c r="E6" s="314"/>
      <c r="F6" s="187">
        <v>1</v>
      </c>
      <c r="G6" s="186"/>
      <c r="H6" s="186"/>
    </row>
    <row r="7" s="276" customFormat="1" ht="63" spans="1:8">
      <c r="A7" s="186">
        <f t="shared" si="0"/>
        <v>4</v>
      </c>
      <c r="B7" s="181" t="s">
        <v>427</v>
      </c>
      <c r="C7" s="184" t="s">
        <v>428</v>
      </c>
      <c r="D7" s="186" t="s">
        <v>26</v>
      </c>
      <c r="E7" s="314"/>
      <c r="F7" s="187">
        <v>6</v>
      </c>
      <c r="G7" s="186"/>
      <c r="H7" s="186"/>
    </row>
  </sheetData>
  <mergeCells count="3">
    <mergeCell ref="A1:H1"/>
    <mergeCell ref="A3:C3"/>
    <mergeCell ref="H2:H3"/>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theme="4"/>
  </sheetPr>
  <dimension ref="A1:H31"/>
  <sheetViews>
    <sheetView view="pageBreakPreview" zoomScaleNormal="100" topLeftCell="A30" workbookViewId="0">
      <selection activeCell="C30" sqref="C30"/>
    </sheetView>
  </sheetViews>
  <sheetFormatPr defaultColWidth="9" defaultRowHeight="25" customHeight="1" outlineLevelCol="7"/>
  <cols>
    <col min="1" max="1" width="5.125" style="274" customWidth="1"/>
    <col min="2" max="2" width="20.875" style="301" customWidth="1"/>
    <col min="3" max="3" width="59.375" style="274" customWidth="1"/>
    <col min="4" max="4" width="4.625" style="274" customWidth="1"/>
    <col min="5" max="5" width="7.125" style="278" customWidth="1"/>
    <col min="6" max="6" width="9" style="279"/>
    <col min="7" max="7" width="7.5" style="274" customWidth="1"/>
    <col min="8" max="8" width="8" style="274" customWidth="1"/>
    <col min="9" max="16384" width="9" style="274"/>
  </cols>
  <sheetData>
    <row r="1" s="274" customFormat="1" ht="30" customHeight="1" spans="1:8">
      <c r="A1" s="302" t="s">
        <v>429</v>
      </c>
      <c r="B1" s="303"/>
      <c r="C1" s="302"/>
      <c r="D1" s="302"/>
      <c r="E1" s="302"/>
      <c r="F1" s="302"/>
      <c r="G1" s="302"/>
      <c r="H1" s="302"/>
    </row>
    <row r="2" s="274" customFormat="1" ht="31" customHeight="1" spans="1:8">
      <c r="A2" s="281" t="s">
        <v>2</v>
      </c>
      <c r="B2" s="282" t="s">
        <v>3</v>
      </c>
      <c r="C2" s="304" t="s">
        <v>4</v>
      </c>
      <c r="D2" s="304" t="s">
        <v>5</v>
      </c>
      <c r="E2" s="304" t="s">
        <v>93</v>
      </c>
      <c r="F2" s="282" t="s">
        <v>7</v>
      </c>
      <c r="G2" s="282" t="s">
        <v>8</v>
      </c>
      <c r="H2" s="282" t="s">
        <v>9</v>
      </c>
    </row>
    <row r="3" s="274" customFormat="1" customHeight="1" spans="1:8">
      <c r="A3" s="283" t="s">
        <v>10</v>
      </c>
      <c r="B3" s="305"/>
      <c r="C3" s="285"/>
      <c r="D3" s="304"/>
      <c r="E3" s="304"/>
      <c r="F3" s="282">
        <f>SUM(F4:F83)</f>
        <v>95</v>
      </c>
      <c r="G3" s="282"/>
      <c r="H3" s="282"/>
    </row>
    <row r="4" s="276" customFormat="1" ht="94.5" spans="1:8">
      <c r="A4" s="163">
        <f>ROW()-3</f>
        <v>1</v>
      </c>
      <c r="B4" s="64" t="s">
        <v>430</v>
      </c>
      <c r="C4" s="182" t="s">
        <v>431</v>
      </c>
      <c r="D4" s="163" t="s">
        <v>240</v>
      </c>
      <c r="E4" s="163"/>
      <c r="F4" s="287">
        <v>1</v>
      </c>
      <c r="G4" s="163"/>
      <c r="H4" s="163"/>
    </row>
    <row r="5" s="276" customFormat="1" ht="52.5" spans="1:8">
      <c r="A5" s="163">
        <f t="shared" ref="A5:A14" si="0">ROW()-3</f>
        <v>2</v>
      </c>
      <c r="B5" s="64" t="s">
        <v>432</v>
      </c>
      <c r="C5" s="182" t="s">
        <v>433</v>
      </c>
      <c r="D5" s="163" t="s">
        <v>21</v>
      </c>
      <c r="E5" s="163"/>
      <c r="F5" s="287">
        <v>1</v>
      </c>
      <c r="G5" s="163"/>
      <c r="H5" s="163"/>
    </row>
    <row r="6" s="276" customFormat="1" ht="73.5" spans="1:8">
      <c r="A6" s="163">
        <f t="shared" si="0"/>
        <v>3</v>
      </c>
      <c r="B6" s="64" t="s">
        <v>434</v>
      </c>
      <c r="C6" s="182" t="s">
        <v>435</v>
      </c>
      <c r="D6" s="163" t="s">
        <v>13</v>
      </c>
      <c r="E6" s="163"/>
      <c r="F6" s="287">
        <v>1</v>
      </c>
      <c r="G6" s="163"/>
      <c r="H6" s="163"/>
    </row>
    <row r="7" s="276" customFormat="1" ht="63" spans="1:8">
      <c r="A7" s="163">
        <f t="shared" si="0"/>
        <v>4</v>
      </c>
      <c r="B7" s="64" t="s">
        <v>436</v>
      </c>
      <c r="C7" s="182" t="s">
        <v>437</v>
      </c>
      <c r="D7" s="163" t="s">
        <v>240</v>
      </c>
      <c r="E7" s="163"/>
      <c r="F7" s="287">
        <v>6</v>
      </c>
      <c r="G7" s="163"/>
      <c r="H7" s="163"/>
    </row>
    <row r="8" s="276" customFormat="1" ht="52.5" spans="1:8">
      <c r="A8" s="163">
        <f t="shared" si="0"/>
        <v>5</v>
      </c>
      <c r="B8" s="64" t="s">
        <v>438</v>
      </c>
      <c r="C8" s="182" t="s">
        <v>433</v>
      </c>
      <c r="D8" s="163" t="s">
        <v>21</v>
      </c>
      <c r="E8" s="163"/>
      <c r="F8" s="287">
        <v>6</v>
      </c>
      <c r="G8" s="163"/>
      <c r="H8" s="163"/>
    </row>
    <row r="9" s="276" customFormat="1" ht="94.5" spans="1:8">
      <c r="A9" s="163">
        <f t="shared" si="0"/>
        <v>6</v>
      </c>
      <c r="B9" s="64" t="s">
        <v>405</v>
      </c>
      <c r="C9" s="182" t="s">
        <v>439</v>
      </c>
      <c r="D9" s="163" t="s">
        <v>21</v>
      </c>
      <c r="E9" s="163"/>
      <c r="F9" s="287">
        <v>24</v>
      </c>
      <c r="G9" s="163"/>
      <c r="H9" s="163"/>
    </row>
    <row r="10" s="276" customFormat="1" ht="252" spans="1:8">
      <c r="A10" s="64">
        <f t="shared" si="0"/>
        <v>7</v>
      </c>
      <c r="B10" s="64" t="s">
        <v>440</v>
      </c>
      <c r="C10" s="64" t="s">
        <v>441</v>
      </c>
      <c r="D10" s="163" t="s">
        <v>26</v>
      </c>
      <c r="E10" s="163"/>
      <c r="F10" s="287">
        <v>1</v>
      </c>
      <c r="G10" s="163"/>
      <c r="H10" s="163"/>
    </row>
    <row r="11" s="276" customFormat="1" ht="346.5" spans="1:8">
      <c r="A11" s="64">
        <f t="shared" si="0"/>
        <v>8</v>
      </c>
      <c r="B11" s="64" t="s">
        <v>442</v>
      </c>
      <c r="C11" s="64" t="s">
        <v>443</v>
      </c>
      <c r="D11" s="163" t="s">
        <v>26</v>
      </c>
      <c r="E11" s="163"/>
      <c r="F11" s="287">
        <v>1</v>
      </c>
      <c r="G11" s="163"/>
      <c r="H11" s="163"/>
    </row>
    <row r="12" s="276" customFormat="1" ht="409.5" spans="1:8">
      <c r="A12" s="64">
        <f t="shared" si="0"/>
        <v>9</v>
      </c>
      <c r="B12" s="64" t="s">
        <v>444</v>
      </c>
      <c r="C12" s="64" t="s">
        <v>445</v>
      </c>
      <c r="D12" s="163" t="s">
        <v>26</v>
      </c>
      <c r="E12" s="163"/>
      <c r="F12" s="287">
        <v>1</v>
      </c>
      <c r="G12" s="163"/>
      <c r="H12" s="163"/>
    </row>
    <row r="13" s="276" customFormat="1" ht="346.5" spans="1:8">
      <c r="A13" s="64">
        <f t="shared" si="0"/>
        <v>10</v>
      </c>
      <c r="B13" s="64" t="s">
        <v>442</v>
      </c>
      <c r="C13" s="64" t="s">
        <v>446</v>
      </c>
      <c r="D13" s="163" t="s">
        <v>26</v>
      </c>
      <c r="E13" s="163"/>
      <c r="F13" s="287">
        <v>1</v>
      </c>
      <c r="G13" s="163"/>
      <c r="H13" s="163"/>
    </row>
    <row r="14" s="276" customFormat="1" ht="409.5" spans="1:8">
      <c r="A14" s="64">
        <f t="shared" si="0"/>
        <v>11</v>
      </c>
      <c r="B14" s="64" t="s">
        <v>444</v>
      </c>
      <c r="C14" s="64" t="s">
        <v>447</v>
      </c>
      <c r="D14" s="163" t="s">
        <v>26</v>
      </c>
      <c r="E14" s="163"/>
      <c r="F14" s="287">
        <v>1</v>
      </c>
      <c r="G14" s="163"/>
      <c r="H14" s="163"/>
    </row>
    <row r="15" s="276" customFormat="1" ht="115.5" spans="1:8">
      <c r="A15" s="64">
        <f t="shared" ref="A15:A24" si="1">ROW()-3</f>
        <v>12</v>
      </c>
      <c r="B15" s="64" t="s">
        <v>448</v>
      </c>
      <c r="C15" s="64" t="s">
        <v>449</v>
      </c>
      <c r="D15" s="163" t="s">
        <v>26</v>
      </c>
      <c r="E15" s="163"/>
      <c r="F15" s="287">
        <v>1</v>
      </c>
      <c r="G15" s="163"/>
      <c r="H15" s="163"/>
    </row>
    <row r="16" s="276" customFormat="1" ht="157.5" spans="1:8">
      <c r="A16" s="64">
        <f t="shared" si="1"/>
        <v>13</v>
      </c>
      <c r="B16" s="64" t="s">
        <v>450</v>
      </c>
      <c r="C16" s="64" t="s">
        <v>451</v>
      </c>
      <c r="D16" s="163" t="s">
        <v>26</v>
      </c>
      <c r="E16" s="163"/>
      <c r="F16" s="287">
        <v>1</v>
      </c>
      <c r="G16" s="163"/>
      <c r="H16" s="163"/>
    </row>
    <row r="17" s="276" customFormat="1" ht="304.5" spans="1:8">
      <c r="A17" s="64">
        <f t="shared" si="1"/>
        <v>14</v>
      </c>
      <c r="B17" s="64" t="s">
        <v>452</v>
      </c>
      <c r="C17" s="64" t="s">
        <v>453</v>
      </c>
      <c r="D17" s="163" t="s">
        <v>26</v>
      </c>
      <c r="E17" s="163"/>
      <c r="F17" s="287">
        <v>12</v>
      </c>
      <c r="G17" s="163"/>
      <c r="H17" s="163"/>
    </row>
    <row r="18" s="276" customFormat="1" ht="357" spans="1:8">
      <c r="A18" s="64">
        <f t="shared" si="1"/>
        <v>15</v>
      </c>
      <c r="B18" s="64" t="s">
        <v>454</v>
      </c>
      <c r="C18" s="64" t="s">
        <v>455</v>
      </c>
      <c r="D18" s="163" t="s">
        <v>26</v>
      </c>
      <c r="E18" s="163"/>
      <c r="F18" s="287">
        <v>4</v>
      </c>
      <c r="G18" s="163"/>
      <c r="H18" s="163"/>
    </row>
    <row r="19" s="276" customFormat="1" ht="210" spans="1:8">
      <c r="A19" s="64">
        <f t="shared" si="1"/>
        <v>16</v>
      </c>
      <c r="B19" s="64" t="s">
        <v>456</v>
      </c>
      <c r="C19" s="64" t="s">
        <v>457</v>
      </c>
      <c r="D19" s="163" t="s">
        <v>26</v>
      </c>
      <c r="E19" s="163"/>
      <c r="F19" s="287">
        <v>4</v>
      </c>
      <c r="G19" s="163"/>
      <c r="H19" s="163"/>
    </row>
    <row r="20" s="276" customFormat="1" ht="409.5" spans="1:8">
      <c r="A20" s="64">
        <f t="shared" si="1"/>
        <v>17</v>
      </c>
      <c r="B20" s="64" t="s">
        <v>458</v>
      </c>
      <c r="C20" s="64" t="s">
        <v>459</v>
      </c>
      <c r="D20" s="163" t="s">
        <v>26</v>
      </c>
      <c r="E20" s="163"/>
      <c r="F20" s="287">
        <v>4</v>
      </c>
      <c r="G20" s="163"/>
      <c r="H20" s="163"/>
    </row>
    <row r="21" s="276" customFormat="1" ht="220.5" spans="1:8">
      <c r="A21" s="64">
        <f t="shared" si="1"/>
        <v>18</v>
      </c>
      <c r="B21" s="64" t="s">
        <v>460</v>
      </c>
      <c r="C21" s="64" t="s">
        <v>461</v>
      </c>
      <c r="D21" s="163" t="s">
        <v>26</v>
      </c>
      <c r="E21" s="163"/>
      <c r="F21" s="287">
        <v>4</v>
      </c>
      <c r="G21" s="163"/>
      <c r="H21" s="163"/>
    </row>
    <row r="22" s="276" customFormat="1" ht="210" spans="1:8">
      <c r="A22" s="64">
        <f t="shared" si="1"/>
        <v>19</v>
      </c>
      <c r="B22" s="64" t="s">
        <v>456</v>
      </c>
      <c r="C22" s="64" t="s">
        <v>462</v>
      </c>
      <c r="D22" s="163" t="s">
        <v>26</v>
      </c>
      <c r="E22" s="163"/>
      <c r="F22" s="287">
        <v>4</v>
      </c>
      <c r="G22" s="163"/>
      <c r="H22" s="163"/>
    </row>
    <row r="23" s="276" customFormat="1" ht="31.5" spans="1:8">
      <c r="A23" s="64">
        <f t="shared" si="1"/>
        <v>20</v>
      </c>
      <c r="B23" s="64" t="s">
        <v>463</v>
      </c>
      <c r="C23" s="64" t="s">
        <v>464</v>
      </c>
      <c r="D23" s="163" t="s">
        <v>26</v>
      </c>
      <c r="E23" s="163"/>
      <c r="F23" s="287">
        <v>4</v>
      </c>
      <c r="G23" s="163"/>
      <c r="H23" s="163"/>
    </row>
    <row r="24" s="276" customFormat="1" ht="367.5" spans="1:8">
      <c r="A24" s="64">
        <f t="shared" si="1"/>
        <v>21</v>
      </c>
      <c r="B24" s="64" t="s">
        <v>465</v>
      </c>
      <c r="C24" s="64" t="s">
        <v>466</v>
      </c>
      <c r="D24" s="163" t="s">
        <v>26</v>
      </c>
      <c r="E24" s="163"/>
      <c r="F24" s="287">
        <v>2</v>
      </c>
      <c r="G24" s="163"/>
      <c r="H24" s="163"/>
    </row>
    <row r="25" s="276" customFormat="1" ht="21" spans="1:8">
      <c r="A25" s="64">
        <f t="shared" ref="A25:A31" si="2">ROW()-3</f>
        <v>22</v>
      </c>
      <c r="B25" s="64" t="s">
        <v>467</v>
      </c>
      <c r="C25" s="64" t="s">
        <v>468</v>
      </c>
      <c r="D25" s="163" t="s">
        <v>26</v>
      </c>
      <c r="E25" s="163"/>
      <c r="F25" s="287">
        <v>1</v>
      </c>
      <c r="G25" s="163"/>
      <c r="H25" s="163"/>
    </row>
    <row r="26" s="276" customFormat="1" ht="409.5" spans="1:8">
      <c r="A26" s="64">
        <f t="shared" si="2"/>
        <v>23</v>
      </c>
      <c r="B26" s="64" t="s">
        <v>469</v>
      </c>
      <c r="C26" s="64" t="s">
        <v>470</v>
      </c>
      <c r="D26" s="163" t="s">
        <v>26</v>
      </c>
      <c r="E26" s="163"/>
      <c r="F26" s="287">
        <v>2</v>
      </c>
      <c r="G26" s="163"/>
      <c r="H26" s="163"/>
    </row>
    <row r="27" s="276" customFormat="1" ht="403.5" spans="1:8">
      <c r="A27" s="64">
        <f t="shared" si="2"/>
        <v>24</v>
      </c>
      <c r="B27" s="64" t="s">
        <v>471</v>
      </c>
      <c r="C27" s="64" t="s">
        <v>472</v>
      </c>
      <c r="D27" s="163" t="s">
        <v>26</v>
      </c>
      <c r="E27" s="163"/>
      <c r="F27" s="287">
        <v>2</v>
      </c>
      <c r="G27" s="163"/>
      <c r="H27" s="163"/>
    </row>
    <row r="28" s="276" customFormat="1" ht="21" spans="1:8">
      <c r="A28" s="64">
        <f t="shared" si="2"/>
        <v>25</v>
      </c>
      <c r="B28" s="64" t="s">
        <v>473</v>
      </c>
      <c r="C28" s="64" t="s">
        <v>468</v>
      </c>
      <c r="D28" s="163" t="s">
        <v>26</v>
      </c>
      <c r="E28" s="163"/>
      <c r="F28" s="287">
        <v>1</v>
      </c>
      <c r="G28" s="163"/>
      <c r="H28" s="163"/>
    </row>
    <row r="29" s="276" customFormat="1" ht="399" spans="1:8">
      <c r="A29" s="163">
        <f t="shared" si="2"/>
        <v>26</v>
      </c>
      <c r="B29" s="64" t="s">
        <v>474</v>
      </c>
      <c r="C29" s="182" t="s">
        <v>475</v>
      </c>
      <c r="D29" s="163" t="s">
        <v>26</v>
      </c>
      <c r="E29" s="163"/>
      <c r="F29" s="287">
        <v>3</v>
      </c>
      <c r="G29" s="163"/>
      <c r="H29" s="163"/>
    </row>
    <row r="30" s="276" customFormat="1" ht="409.5" spans="1:8">
      <c r="A30" s="163">
        <f t="shared" si="2"/>
        <v>27</v>
      </c>
      <c r="B30" s="67" t="s">
        <v>476</v>
      </c>
      <c r="C30" s="306" t="s">
        <v>477</v>
      </c>
      <c r="D30" s="163" t="s">
        <v>21</v>
      </c>
      <c r="E30" s="163"/>
      <c r="F30" s="287">
        <v>1</v>
      </c>
      <c r="G30" s="163"/>
      <c r="H30" s="163"/>
    </row>
    <row r="31" s="276" customFormat="1" ht="262.5" spans="1:8">
      <c r="A31" s="163">
        <f t="shared" si="2"/>
        <v>28</v>
      </c>
      <c r="B31" s="142" t="s">
        <v>478</v>
      </c>
      <c r="C31" s="307" t="s">
        <v>479</v>
      </c>
      <c r="D31" s="163" t="s">
        <v>21</v>
      </c>
      <c r="E31" s="163"/>
      <c r="F31" s="287">
        <v>1</v>
      </c>
      <c r="G31" s="163"/>
      <c r="H31" s="163"/>
    </row>
  </sheetData>
  <mergeCells count="3">
    <mergeCell ref="A1:H1"/>
    <mergeCell ref="A3:C3"/>
    <mergeCell ref="H2:H3"/>
  </mergeCells>
  <pageMargins left="0.75" right="0.75" top="1" bottom="1" header="0.5" footer="0.5"/>
  <pageSetup paperSize="9"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sheetPr>
  <dimension ref="A1:IO21"/>
  <sheetViews>
    <sheetView topLeftCell="A8" workbookViewId="0">
      <selection activeCell="A1" sqref="A1:G1"/>
    </sheetView>
  </sheetViews>
  <sheetFormatPr defaultColWidth="9.66666666666667" defaultRowHeight="13.5"/>
  <cols>
    <col min="1" max="1" width="5.125" style="274" customWidth="1"/>
    <col min="2" max="2" width="15.375" style="292" customWidth="1"/>
    <col min="3" max="3" width="61.5" style="293" customWidth="1"/>
    <col min="4" max="4" width="4.625" style="292" customWidth="1"/>
    <col min="5" max="5" width="7" style="292" customWidth="1"/>
    <col min="6" max="6" width="4.625" style="292" customWidth="1"/>
    <col min="7" max="7" width="15.8" style="292" customWidth="1"/>
    <col min="8" max="234" width="9.66666666666667" style="289"/>
    <col min="235" max="16384" width="9.66666666666667" style="294"/>
  </cols>
  <sheetData>
    <row r="1" ht="33" customHeight="1" spans="1:249">
      <c r="A1" s="295" t="s">
        <v>480</v>
      </c>
      <c r="B1" s="295"/>
      <c r="C1" s="295"/>
      <c r="D1" s="295"/>
      <c r="E1" s="295"/>
      <c r="F1" s="295"/>
      <c r="G1" s="295"/>
    </row>
    <row r="2" s="274" customFormat="1" ht="28.05" customHeight="1" spans="1:249">
      <c r="A2" s="296" t="s">
        <v>2</v>
      </c>
      <c r="B2" s="296" t="s">
        <v>481</v>
      </c>
      <c r="C2" s="296" t="s">
        <v>482</v>
      </c>
      <c r="D2" s="297" t="s">
        <v>6</v>
      </c>
      <c r="E2" s="297" t="s">
        <v>483</v>
      </c>
      <c r="F2" s="297" t="s">
        <v>484</v>
      </c>
      <c r="G2" s="297" t="s">
        <v>9</v>
      </c>
    </row>
    <row r="3" s="289" customFormat="1" ht="28.05" customHeight="1" spans="1:249">
      <c r="A3" s="298" t="s">
        <v>10</v>
      </c>
      <c r="B3" s="298"/>
      <c r="C3" s="298"/>
      <c r="D3" s="299"/>
      <c r="E3" s="299">
        <f>SUM(E4:E93)</f>
        <v>18</v>
      </c>
      <c r="F3" s="299"/>
      <c r="G3" s="300"/>
      <c r="IA3" s="294"/>
      <c r="IB3" s="294"/>
      <c r="IC3" s="294"/>
      <c r="ID3" s="294"/>
      <c r="IE3" s="294"/>
      <c r="IF3" s="294"/>
      <c r="IG3" s="294"/>
      <c r="IH3" s="294"/>
      <c r="II3" s="294"/>
      <c r="IJ3" s="294"/>
      <c r="IK3" s="294"/>
      <c r="IL3" s="294"/>
      <c r="IM3" s="294"/>
      <c r="IN3" s="294"/>
      <c r="IO3" s="294"/>
    </row>
    <row r="4" s="290" customFormat="1" ht="31.5" spans="1:249">
      <c r="A4" s="163">
        <v>1</v>
      </c>
      <c r="B4" s="182" t="s">
        <v>485</v>
      </c>
      <c r="C4" s="182" t="s">
        <v>486</v>
      </c>
      <c r="D4" s="63"/>
      <c r="E4" s="63">
        <v>1</v>
      </c>
      <c r="F4" s="63"/>
      <c r="G4" s="182"/>
    </row>
    <row r="5" s="290" customFormat="1" ht="42" spans="1:249">
      <c r="A5" s="163">
        <v>2</v>
      </c>
      <c r="B5" s="182" t="s">
        <v>487</v>
      </c>
      <c r="C5" s="182" t="s">
        <v>488</v>
      </c>
      <c r="D5" s="63"/>
      <c r="E5" s="63">
        <v>1</v>
      </c>
      <c r="F5" s="63"/>
      <c r="G5" s="182"/>
    </row>
    <row r="6" s="290" customFormat="1" ht="31.5" spans="1:249">
      <c r="A6" s="163">
        <v>3</v>
      </c>
      <c r="B6" s="182" t="s">
        <v>489</v>
      </c>
      <c r="C6" s="182" t="s">
        <v>490</v>
      </c>
      <c r="D6" s="63"/>
      <c r="E6" s="63">
        <v>1</v>
      </c>
      <c r="F6" s="63"/>
      <c r="G6" s="182"/>
    </row>
    <row r="7" s="290" customFormat="1" ht="31.5" spans="1:249">
      <c r="A7" s="163">
        <v>4</v>
      </c>
      <c r="B7" s="182" t="s">
        <v>491</v>
      </c>
      <c r="C7" s="182" t="s">
        <v>492</v>
      </c>
      <c r="D7" s="63"/>
      <c r="E7" s="63">
        <v>1</v>
      </c>
      <c r="F7" s="63"/>
      <c r="G7" s="182"/>
    </row>
    <row r="8" s="290" customFormat="1" ht="31.5" spans="1:249">
      <c r="A8" s="163">
        <v>5</v>
      </c>
      <c r="B8" s="182" t="s">
        <v>493</v>
      </c>
      <c r="C8" s="182" t="s">
        <v>494</v>
      </c>
      <c r="D8" s="63"/>
      <c r="E8" s="63">
        <v>1</v>
      </c>
      <c r="F8" s="63"/>
      <c r="G8" s="182"/>
    </row>
    <row r="9" s="290" customFormat="1" ht="31.5" spans="1:249">
      <c r="A9" s="163">
        <v>6</v>
      </c>
      <c r="B9" s="182" t="s">
        <v>495</v>
      </c>
      <c r="C9" s="182" t="s">
        <v>496</v>
      </c>
      <c r="D9" s="63"/>
      <c r="E9" s="63">
        <v>1</v>
      </c>
      <c r="F9" s="63"/>
      <c r="G9" s="182"/>
    </row>
    <row r="10" s="290" customFormat="1" ht="31.5" spans="1:249">
      <c r="A10" s="163">
        <v>7</v>
      </c>
      <c r="B10" s="182" t="s">
        <v>497</v>
      </c>
      <c r="C10" s="182" t="s">
        <v>498</v>
      </c>
      <c r="D10" s="63"/>
      <c r="E10" s="63">
        <v>1</v>
      </c>
      <c r="F10" s="63"/>
      <c r="G10" s="182"/>
    </row>
    <row r="11" s="290" customFormat="1" ht="31.5" spans="1:249">
      <c r="A11" s="163">
        <v>8</v>
      </c>
      <c r="B11" s="182" t="s">
        <v>499</v>
      </c>
      <c r="C11" s="182" t="s">
        <v>500</v>
      </c>
      <c r="D11" s="63"/>
      <c r="E11" s="63">
        <v>1</v>
      </c>
      <c r="F11" s="63"/>
      <c r="G11" s="182"/>
    </row>
    <row r="12" s="290" customFormat="1" ht="31.5" spans="1:249">
      <c r="A12" s="163">
        <v>9</v>
      </c>
      <c r="B12" s="182" t="s">
        <v>501</v>
      </c>
      <c r="C12" s="182" t="s">
        <v>502</v>
      </c>
      <c r="D12" s="63"/>
      <c r="E12" s="63">
        <v>1</v>
      </c>
      <c r="F12" s="63"/>
      <c r="G12" s="182"/>
    </row>
    <row r="13" s="290" customFormat="1" ht="42" spans="1:249">
      <c r="A13" s="163">
        <v>10</v>
      </c>
      <c r="B13" s="182" t="s">
        <v>503</v>
      </c>
      <c r="C13" s="182" t="s">
        <v>504</v>
      </c>
      <c r="D13" s="63"/>
      <c r="E13" s="63">
        <v>1</v>
      </c>
      <c r="F13" s="63"/>
      <c r="G13" s="182"/>
    </row>
    <row r="14" s="290" customFormat="1" ht="42" spans="1:249">
      <c r="A14" s="163">
        <v>11</v>
      </c>
      <c r="B14" s="182" t="s">
        <v>505</v>
      </c>
      <c r="C14" s="182" t="s">
        <v>506</v>
      </c>
      <c r="D14" s="63"/>
      <c r="E14" s="63">
        <v>1</v>
      </c>
      <c r="F14" s="63"/>
      <c r="G14" s="182"/>
    </row>
    <row r="15" s="290" customFormat="1" ht="42" spans="1:249">
      <c r="A15" s="163">
        <v>12</v>
      </c>
      <c r="B15" s="182" t="s">
        <v>507</v>
      </c>
      <c r="C15" s="182" t="s">
        <v>508</v>
      </c>
      <c r="D15" s="63"/>
      <c r="E15" s="63">
        <v>1</v>
      </c>
      <c r="F15" s="63"/>
      <c r="G15" s="182"/>
    </row>
    <row r="16" s="291" customFormat="1" ht="31.5" spans="1:249">
      <c r="A16" s="163">
        <v>13</v>
      </c>
      <c r="B16" s="182" t="s">
        <v>509</v>
      </c>
      <c r="C16" s="182" t="s">
        <v>510</v>
      </c>
      <c r="D16" s="63"/>
      <c r="E16" s="63">
        <v>1</v>
      </c>
      <c r="F16" s="63"/>
      <c r="G16" s="182"/>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0"/>
      <c r="DC16" s="290"/>
      <c r="DD16" s="290"/>
      <c r="DE16" s="290"/>
      <c r="DF16" s="290"/>
      <c r="DG16" s="290"/>
      <c r="DH16" s="290"/>
      <c r="DI16" s="290"/>
      <c r="DJ16" s="290"/>
      <c r="DK16" s="290"/>
      <c r="DL16" s="290"/>
      <c r="DM16" s="290"/>
      <c r="DN16" s="290"/>
      <c r="DO16" s="290"/>
      <c r="DP16" s="290"/>
      <c r="DQ16" s="290"/>
      <c r="DR16" s="290"/>
      <c r="DS16" s="290"/>
      <c r="DT16" s="290"/>
      <c r="DU16" s="290"/>
      <c r="DV16" s="290"/>
      <c r="DW16" s="290"/>
      <c r="DX16" s="290"/>
      <c r="DY16" s="290"/>
      <c r="DZ16" s="290"/>
      <c r="EA16" s="290"/>
      <c r="EB16" s="290"/>
      <c r="EC16" s="290"/>
      <c r="ED16" s="290"/>
      <c r="EE16" s="290"/>
      <c r="EF16" s="290"/>
      <c r="EG16" s="290"/>
      <c r="EH16" s="290"/>
      <c r="EI16" s="290"/>
      <c r="EJ16" s="290"/>
      <c r="EK16" s="290"/>
      <c r="EL16" s="290"/>
      <c r="EM16" s="290"/>
      <c r="EN16" s="290"/>
      <c r="EO16" s="290"/>
      <c r="EP16" s="290"/>
      <c r="EQ16" s="290"/>
      <c r="ER16" s="290"/>
      <c r="ES16" s="290"/>
      <c r="ET16" s="290"/>
      <c r="EU16" s="290"/>
      <c r="EV16" s="290"/>
      <c r="EW16" s="290"/>
      <c r="EX16" s="290"/>
      <c r="EY16" s="290"/>
      <c r="EZ16" s="290"/>
      <c r="FA16" s="290"/>
      <c r="FB16" s="290"/>
      <c r="FC16" s="290"/>
      <c r="FD16" s="290"/>
      <c r="FE16" s="290"/>
      <c r="FF16" s="290"/>
      <c r="FG16" s="290"/>
      <c r="FH16" s="290"/>
      <c r="FI16" s="290"/>
      <c r="FJ16" s="290"/>
      <c r="FK16" s="290"/>
      <c r="FL16" s="290"/>
      <c r="FM16" s="290"/>
      <c r="FN16" s="290"/>
      <c r="FO16" s="290"/>
      <c r="FP16" s="290"/>
      <c r="FQ16" s="290"/>
      <c r="FR16" s="290"/>
      <c r="FS16" s="290"/>
      <c r="FT16" s="290"/>
      <c r="FU16" s="290"/>
      <c r="FV16" s="290"/>
      <c r="FW16" s="290"/>
      <c r="FX16" s="290"/>
      <c r="FY16" s="290"/>
      <c r="FZ16" s="290"/>
      <c r="GA16" s="290"/>
      <c r="GB16" s="290"/>
      <c r="GC16" s="290"/>
      <c r="GD16" s="290"/>
      <c r="GE16" s="290"/>
      <c r="GF16" s="290"/>
      <c r="GG16" s="290"/>
      <c r="GH16" s="290"/>
      <c r="GI16" s="290"/>
      <c r="GJ16" s="290"/>
      <c r="GK16" s="290"/>
      <c r="GL16" s="290"/>
      <c r="GM16" s="290"/>
      <c r="GN16" s="290"/>
      <c r="GO16" s="290"/>
      <c r="GP16" s="290"/>
      <c r="GQ16" s="290"/>
      <c r="GR16" s="290"/>
      <c r="GS16" s="290"/>
      <c r="GT16" s="290"/>
      <c r="GU16" s="290"/>
      <c r="GV16" s="290"/>
      <c r="GW16" s="290"/>
      <c r="GX16" s="290"/>
      <c r="GY16" s="290"/>
      <c r="GZ16" s="290"/>
      <c r="HA16" s="290"/>
      <c r="HB16" s="290"/>
      <c r="HC16" s="290"/>
      <c r="HD16" s="290"/>
      <c r="HE16" s="290"/>
      <c r="HF16" s="290"/>
      <c r="HG16" s="290"/>
      <c r="HH16" s="290"/>
      <c r="HI16" s="290"/>
      <c r="HJ16" s="290"/>
      <c r="HK16" s="290"/>
      <c r="HL16" s="290"/>
      <c r="HM16" s="290"/>
      <c r="HN16" s="290"/>
      <c r="HO16" s="290"/>
      <c r="HP16" s="290"/>
      <c r="HQ16" s="290"/>
      <c r="HR16" s="290"/>
      <c r="HS16" s="290"/>
      <c r="HT16" s="290"/>
      <c r="HU16" s="290"/>
      <c r="HV16" s="290"/>
      <c r="HW16" s="290"/>
      <c r="HX16" s="290"/>
      <c r="HY16" s="290"/>
      <c r="HZ16" s="290"/>
    </row>
    <row r="17" s="291" customFormat="1" ht="42" spans="1:234">
      <c r="A17" s="163">
        <v>14</v>
      </c>
      <c r="B17" s="182" t="s">
        <v>511</v>
      </c>
      <c r="C17" s="182" t="s">
        <v>512</v>
      </c>
      <c r="D17" s="63"/>
      <c r="E17" s="63">
        <v>1</v>
      </c>
      <c r="F17" s="63"/>
      <c r="G17" s="182"/>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c r="EU17" s="290"/>
      <c r="EV17" s="290"/>
      <c r="EW17" s="290"/>
      <c r="EX17" s="290"/>
      <c r="EY17" s="290"/>
      <c r="EZ17" s="290"/>
      <c r="FA17" s="290"/>
      <c r="FB17" s="290"/>
      <c r="FC17" s="290"/>
      <c r="FD17" s="290"/>
      <c r="FE17" s="290"/>
      <c r="FF17" s="290"/>
      <c r="FG17" s="290"/>
      <c r="FH17" s="290"/>
      <c r="FI17" s="290"/>
      <c r="FJ17" s="290"/>
      <c r="FK17" s="290"/>
      <c r="FL17" s="290"/>
      <c r="FM17" s="290"/>
      <c r="FN17" s="290"/>
      <c r="FO17" s="290"/>
      <c r="FP17" s="290"/>
      <c r="FQ17" s="290"/>
      <c r="FR17" s="290"/>
      <c r="FS17" s="290"/>
      <c r="FT17" s="290"/>
      <c r="FU17" s="290"/>
      <c r="FV17" s="290"/>
      <c r="FW17" s="290"/>
      <c r="FX17" s="290"/>
      <c r="FY17" s="290"/>
      <c r="FZ17" s="290"/>
      <c r="GA17" s="290"/>
      <c r="GB17" s="290"/>
      <c r="GC17" s="290"/>
      <c r="GD17" s="290"/>
      <c r="GE17" s="290"/>
      <c r="GF17" s="290"/>
      <c r="GG17" s="290"/>
      <c r="GH17" s="290"/>
      <c r="GI17" s="290"/>
      <c r="GJ17" s="290"/>
      <c r="GK17" s="290"/>
      <c r="GL17" s="290"/>
      <c r="GM17" s="290"/>
      <c r="GN17" s="290"/>
      <c r="GO17" s="290"/>
      <c r="GP17" s="290"/>
      <c r="GQ17" s="290"/>
      <c r="GR17" s="290"/>
      <c r="GS17" s="290"/>
      <c r="GT17" s="290"/>
      <c r="GU17" s="290"/>
      <c r="GV17" s="290"/>
      <c r="GW17" s="290"/>
      <c r="GX17" s="290"/>
      <c r="GY17" s="290"/>
      <c r="GZ17" s="290"/>
      <c r="HA17" s="290"/>
      <c r="HB17" s="290"/>
      <c r="HC17" s="290"/>
      <c r="HD17" s="290"/>
      <c r="HE17" s="290"/>
      <c r="HF17" s="290"/>
      <c r="HG17" s="290"/>
      <c r="HH17" s="290"/>
      <c r="HI17" s="290"/>
      <c r="HJ17" s="290"/>
      <c r="HK17" s="290"/>
      <c r="HL17" s="290"/>
      <c r="HM17" s="290"/>
      <c r="HN17" s="290"/>
      <c r="HO17" s="290"/>
      <c r="HP17" s="290"/>
      <c r="HQ17" s="290"/>
      <c r="HR17" s="290"/>
      <c r="HS17" s="290"/>
      <c r="HT17" s="290"/>
      <c r="HU17" s="290"/>
      <c r="HV17" s="290"/>
      <c r="HW17" s="290"/>
      <c r="HX17" s="290"/>
      <c r="HY17" s="290"/>
      <c r="HZ17" s="290"/>
    </row>
    <row r="18" s="291" customFormat="1" ht="42" spans="1:234">
      <c r="A18" s="163">
        <v>15</v>
      </c>
      <c r="B18" s="182" t="s">
        <v>513</v>
      </c>
      <c r="C18" s="182" t="s">
        <v>514</v>
      </c>
      <c r="D18" s="63"/>
      <c r="E18" s="63">
        <v>1</v>
      </c>
      <c r="F18" s="63"/>
      <c r="G18" s="182"/>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0"/>
      <c r="FD18" s="290"/>
      <c r="FE18" s="290"/>
      <c r="FF18" s="290"/>
      <c r="FG18" s="290"/>
      <c r="FH18" s="290"/>
      <c r="FI18" s="290"/>
      <c r="FJ18" s="290"/>
      <c r="FK18" s="290"/>
      <c r="FL18" s="290"/>
      <c r="FM18" s="290"/>
      <c r="FN18" s="290"/>
      <c r="FO18" s="290"/>
      <c r="FP18" s="290"/>
      <c r="FQ18" s="290"/>
      <c r="FR18" s="290"/>
      <c r="FS18" s="290"/>
      <c r="FT18" s="290"/>
      <c r="FU18" s="290"/>
      <c r="FV18" s="290"/>
      <c r="FW18" s="290"/>
      <c r="FX18" s="290"/>
      <c r="FY18" s="290"/>
      <c r="FZ18" s="290"/>
      <c r="GA18" s="290"/>
      <c r="GB18" s="290"/>
      <c r="GC18" s="290"/>
      <c r="GD18" s="290"/>
      <c r="GE18" s="290"/>
      <c r="GF18" s="290"/>
      <c r="GG18" s="290"/>
      <c r="GH18" s="290"/>
      <c r="GI18" s="290"/>
      <c r="GJ18" s="290"/>
      <c r="GK18" s="290"/>
      <c r="GL18" s="290"/>
      <c r="GM18" s="290"/>
      <c r="GN18" s="290"/>
      <c r="GO18" s="290"/>
      <c r="GP18" s="290"/>
      <c r="GQ18" s="290"/>
      <c r="GR18" s="290"/>
      <c r="GS18" s="290"/>
      <c r="GT18" s="290"/>
      <c r="GU18" s="290"/>
      <c r="GV18" s="290"/>
      <c r="GW18" s="290"/>
      <c r="GX18" s="290"/>
      <c r="GY18" s="290"/>
      <c r="GZ18" s="290"/>
      <c r="HA18" s="290"/>
      <c r="HB18" s="290"/>
      <c r="HC18" s="290"/>
      <c r="HD18" s="290"/>
      <c r="HE18" s="290"/>
      <c r="HF18" s="290"/>
      <c r="HG18" s="290"/>
      <c r="HH18" s="290"/>
      <c r="HI18" s="290"/>
      <c r="HJ18" s="290"/>
      <c r="HK18" s="290"/>
      <c r="HL18" s="290"/>
      <c r="HM18" s="290"/>
      <c r="HN18" s="290"/>
      <c r="HO18" s="290"/>
      <c r="HP18" s="290"/>
      <c r="HQ18" s="290"/>
      <c r="HR18" s="290"/>
      <c r="HS18" s="290"/>
      <c r="HT18" s="290"/>
      <c r="HU18" s="290"/>
      <c r="HV18" s="290"/>
      <c r="HW18" s="290"/>
      <c r="HX18" s="290"/>
      <c r="HY18" s="290"/>
      <c r="HZ18" s="290"/>
    </row>
    <row r="19" s="291" customFormat="1" ht="42" spans="1:234">
      <c r="A19" s="163">
        <v>16</v>
      </c>
      <c r="B19" s="182" t="s">
        <v>515</v>
      </c>
      <c r="C19" s="182" t="s">
        <v>516</v>
      </c>
      <c r="D19" s="63"/>
      <c r="E19" s="63">
        <v>1</v>
      </c>
      <c r="F19" s="63"/>
      <c r="G19" s="182"/>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c r="EU19" s="290"/>
      <c r="EV19" s="290"/>
      <c r="EW19" s="290"/>
      <c r="EX19" s="290"/>
      <c r="EY19" s="290"/>
      <c r="EZ19" s="290"/>
      <c r="FA19" s="290"/>
      <c r="FB19" s="290"/>
      <c r="FC19" s="290"/>
      <c r="FD19" s="290"/>
      <c r="FE19" s="290"/>
      <c r="FF19" s="290"/>
      <c r="FG19" s="290"/>
      <c r="FH19" s="290"/>
      <c r="FI19" s="290"/>
      <c r="FJ19" s="290"/>
      <c r="FK19" s="290"/>
      <c r="FL19" s="290"/>
      <c r="FM19" s="290"/>
      <c r="FN19" s="290"/>
      <c r="FO19" s="290"/>
      <c r="FP19" s="290"/>
      <c r="FQ19" s="290"/>
      <c r="FR19" s="290"/>
      <c r="FS19" s="290"/>
      <c r="FT19" s="290"/>
      <c r="FU19" s="290"/>
      <c r="FV19" s="290"/>
      <c r="FW19" s="290"/>
      <c r="FX19" s="290"/>
      <c r="FY19" s="290"/>
      <c r="FZ19" s="290"/>
      <c r="GA19" s="290"/>
      <c r="GB19" s="290"/>
      <c r="GC19" s="290"/>
      <c r="GD19" s="290"/>
      <c r="GE19" s="290"/>
      <c r="GF19" s="290"/>
      <c r="GG19" s="290"/>
      <c r="GH19" s="290"/>
      <c r="GI19" s="290"/>
      <c r="GJ19" s="290"/>
      <c r="GK19" s="290"/>
      <c r="GL19" s="290"/>
      <c r="GM19" s="290"/>
      <c r="GN19" s="290"/>
      <c r="GO19" s="290"/>
      <c r="GP19" s="290"/>
      <c r="GQ19" s="290"/>
      <c r="GR19" s="290"/>
      <c r="GS19" s="290"/>
      <c r="GT19" s="290"/>
      <c r="GU19" s="290"/>
      <c r="GV19" s="290"/>
      <c r="GW19" s="290"/>
      <c r="GX19" s="290"/>
      <c r="GY19" s="290"/>
      <c r="GZ19" s="290"/>
      <c r="HA19" s="290"/>
      <c r="HB19" s="290"/>
      <c r="HC19" s="290"/>
      <c r="HD19" s="290"/>
      <c r="HE19" s="290"/>
      <c r="HF19" s="290"/>
      <c r="HG19" s="290"/>
      <c r="HH19" s="290"/>
      <c r="HI19" s="290"/>
      <c r="HJ19" s="290"/>
      <c r="HK19" s="290"/>
      <c r="HL19" s="290"/>
      <c r="HM19" s="290"/>
      <c r="HN19" s="290"/>
      <c r="HO19" s="290"/>
      <c r="HP19" s="290"/>
      <c r="HQ19" s="290"/>
      <c r="HR19" s="290"/>
      <c r="HS19" s="290"/>
      <c r="HT19" s="290"/>
      <c r="HU19" s="290"/>
      <c r="HV19" s="290"/>
      <c r="HW19" s="290"/>
      <c r="HX19" s="290"/>
      <c r="HY19" s="290"/>
      <c r="HZ19" s="290"/>
    </row>
    <row r="20" s="291" customFormat="1" ht="63" spans="1:234">
      <c r="A20" s="163">
        <v>17</v>
      </c>
      <c r="B20" s="182" t="s">
        <v>517</v>
      </c>
      <c r="C20" s="182" t="s">
        <v>518</v>
      </c>
      <c r="D20" s="63"/>
      <c r="E20" s="63">
        <v>1</v>
      </c>
      <c r="F20" s="63"/>
      <c r="G20" s="182" t="s">
        <v>519</v>
      </c>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0"/>
      <c r="DC20" s="290"/>
      <c r="DD20" s="290"/>
      <c r="DE20" s="290"/>
      <c r="DF20" s="290"/>
      <c r="DG20" s="290"/>
      <c r="DH20" s="290"/>
      <c r="DI20" s="290"/>
      <c r="DJ20" s="290"/>
      <c r="DK20" s="290"/>
      <c r="DL20" s="290"/>
      <c r="DM20" s="290"/>
      <c r="DN20" s="290"/>
      <c r="DO20" s="290"/>
      <c r="DP20" s="290"/>
      <c r="DQ20" s="290"/>
      <c r="DR20" s="290"/>
      <c r="DS20" s="290"/>
      <c r="DT20" s="290"/>
      <c r="DU20" s="290"/>
      <c r="DV20" s="290"/>
      <c r="DW20" s="290"/>
      <c r="DX20" s="290"/>
      <c r="DY20" s="290"/>
      <c r="DZ20" s="290"/>
      <c r="EA20" s="290"/>
      <c r="EB20" s="290"/>
      <c r="EC20" s="290"/>
      <c r="ED20" s="290"/>
      <c r="EE20" s="290"/>
      <c r="EF20" s="290"/>
      <c r="EG20" s="290"/>
      <c r="EH20" s="290"/>
      <c r="EI20" s="290"/>
      <c r="EJ20" s="290"/>
      <c r="EK20" s="290"/>
      <c r="EL20" s="290"/>
      <c r="EM20" s="290"/>
      <c r="EN20" s="290"/>
      <c r="EO20" s="290"/>
      <c r="EP20" s="290"/>
      <c r="EQ20" s="290"/>
      <c r="ER20" s="290"/>
      <c r="ES20" s="290"/>
      <c r="ET20" s="290"/>
      <c r="EU20" s="290"/>
      <c r="EV20" s="290"/>
      <c r="EW20" s="290"/>
      <c r="EX20" s="290"/>
      <c r="EY20" s="290"/>
      <c r="EZ20" s="290"/>
      <c r="FA20" s="290"/>
      <c r="FB20" s="290"/>
      <c r="FC20" s="290"/>
      <c r="FD20" s="290"/>
      <c r="FE20" s="290"/>
      <c r="FF20" s="290"/>
      <c r="FG20" s="290"/>
      <c r="FH20" s="290"/>
      <c r="FI20" s="290"/>
      <c r="FJ20" s="290"/>
      <c r="FK20" s="290"/>
      <c r="FL20" s="290"/>
      <c r="FM20" s="290"/>
      <c r="FN20" s="290"/>
      <c r="FO20" s="290"/>
      <c r="FP20" s="290"/>
      <c r="FQ20" s="290"/>
      <c r="FR20" s="290"/>
      <c r="FS20" s="290"/>
      <c r="FT20" s="290"/>
      <c r="FU20" s="290"/>
      <c r="FV20" s="290"/>
      <c r="FW20" s="290"/>
      <c r="FX20" s="290"/>
      <c r="FY20" s="290"/>
      <c r="FZ20" s="290"/>
      <c r="GA20" s="290"/>
      <c r="GB20" s="290"/>
      <c r="GC20" s="290"/>
      <c r="GD20" s="290"/>
      <c r="GE20" s="290"/>
      <c r="GF20" s="290"/>
      <c r="GG20" s="290"/>
      <c r="GH20" s="290"/>
      <c r="GI20" s="290"/>
      <c r="GJ20" s="290"/>
      <c r="GK20" s="290"/>
      <c r="GL20" s="290"/>
      <c r="GM20" s="290"/>
      <c r="GN20" s="290"/>
      <c r="GO20" s="290"/>
      <c r="GP20" s="290"/>
      <c r="GQ20" s="290"/>
      <c r="GR20" s="290"/>
      <c r="GS20" s="290"/>
      <c r="GT20" s="290"/>
      <c r="GU20" s="290"/>
      <c r="GV20" s="290"/>
      <c r="GW20" s="290"/>
      <c r="GX20" s="290"/>
      <c r="GY20" s="290"/>
      <c r="GZ20" s="290"/>
      <c r="HA20" s="290"/>
      <c r="HB20" s="290"/>
      <c r="HC20" s="290"/>
      <c r="HD20" s="290"/>
      <c r="HE20" s="290"/>
      <c r="HF20" s="290"/>
      <c r="HG20" s="290"/>
      <c r="HH20" s="290"/>
      <c r="HI20" s="290"/>
      <c r="HJ20" s="290"/>
      <c r="HK20" s="290"/>
      <c r="HL20" s="290"/>
      <c r="HM20" s="290"/>
      <c r="HN20" s="290"/>
      <c r="HO20" s="290"/>
      <c r="HP20" s="290"/>
      <c r="HQ20" s="290"/>
      <c r="HR20" s="290"/>
      <c r="HS20" s="290"/>
      <c r="HT20" s="290"/>
      <c r="HU20" s="290"/>
      <c r="HV20" s="290"/>
      <c r="HW20" s="290"/>
      <c r="HX20" s="290"/>
      <c r="HY20" s="290"/>
      <c r="HZ20" s="290"/>
    </row>
    <row r="21" s="291" customFormat="1" ht="42" spans="1:234">
      <c r="A21" s="163">
        <v>18</v>
      </c>
      <c r="B21" s="182" t="s">
        <v>520</v>
      </c>
      <c r="C21" s="182" t="s">
        <v>521</v>
      </c>
      <c r="D21" s="63"/>
      <c r="E21" s="63">
        <v>1</v>
      </c>
      <c r="F21" s="63"/>
      <c r="G21" s="182" t="s">
        <v>522</v>
      </c>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290"/>
      <c r="CP21" s="290"/>
      <c r="CQ21" s="290"/>
      <c r="CR21" s="290"/>
      <c r="CS21" s="290"/>
      <c r="CT21" s="290"/>
      <c r="CU21" s="290"/>
      <c r="CV21" s="290"/>
      <c r="CW21" s="290"/>
      <c r="CX21" s="290"/>
      <c r="CY21" s="290"/>
      <c r="CZ21" s="290"/>
      <c r="DA21" s="290"/>
      <c r="DB21" s="290"/>
      <c r="DC21" s="290"/>
      <c r="DD21" s="290"/>
      <c r="DE21" s="290"/>
      <c r="DF21" s="290"/>
      <c r="DG21" s="290"/>
      <c r="DH21" s="290"/>
      <c r="DI21" s="290"/>
      <c r="DJ21" s="290"/>
      <c r="DK21" s="290"/>
      <c r="DL21" s="290"/>
      <c r="DM21" s="290"/>
      <c r="DN21" s="290"/>
      <c r="DO21" s="290"/>
      <c r="DP21" s="290"/>
      <c r="DQ21" s="290"/>
      <c r="DR21" s="290"/>
      <c r="DS21" s="290"/>
      <c r="DT21" s="290"/>
      <c r="DU21" s="290"/>
      <c r="DV21" s="290"/>
      <c r="DW21" s="290"/>
      <c r="DX21" s="290"/>
      <c r="DY21" s="290"/>
      <c r="DZ21" s="290"/>
      <c r="EA21" s="290"/>
      <c r="EB21" s="290"/>
      <c r="EC21" s="290"/>
      <c r="ED21" s="290"/>
      <c r="EE21" s="290"/>
      <c r="EF21" s="290"/>
      <c r="EG21" s="290"/>
      <c r="EH21" s="290"/>
      <c r="EI21" s="290"/>
      <c r="EJ21" s="290"/>
      <c r="EK21" s="290"/>
      <c r="EL21" s="290"/>
      <c r="EM21" s="290"/>
      <c r="EN21" s="290"/>
      <c r="EO21" s="290"/>
      <c r="EP21" s="290"/>
      <c r="EQ21" s="290"/>
      <c r="ER21" s="290"/>
      <c r="ES21" s="290"/>
      <c r="ET21" s="290"/>
      <c r="EU21" s="290"/>
      <c r="EV21" s="290"/>
      <c r="EW21" s="290"/>
      <c r="EX21" s="290"/>
      <c r="EY21" s="290"/>
      <c r="EZ21" s="290"/>
      <c r="FA21" s="290"/>
      <c r="FB21" s="290"/>
      <c r="FC21" s="290"/>
      <c r="FD21" s="290"/>
      <c r="FE21" s="290"/>
      <c r="FF21" s="290"/>
      <c r="FG21" s="290"/>
      <c r="FH21" s="290"/>
      <c r="FI21" s="290"/>
      <c r="FJ21" s="290"/>
      <c r="FK21" s="290"/>
      <c r="FL21" s="290"/>
      <c r="FM21" s="290"/>
      <c r="FN21" s="290"/>
      <c r="FO21" s="290"/>
      <c r="FP21" s="290"/>
      <c r="FQ21" s="290"/>
      <c r="FR21" s="290"/>
      <c r="FS21" s="290"/>
      <c r="FT21" s="290"/>
      <c r="FU21" s="290"/>
      <c r="FV21" s="290"/>
      <c r="FW21" s="290"/>
      <c r="FX21" s="290"/>
      <c r="FY21" s="290"/>
      <c r="FZ21" s="290"/>
      <c r="GA21" s="290"/>
      <c r="GB21" s="290"/>
      <c r="GC21" s="290"/>
      <c r="GD21" s="290"/>
      <c r="GE21" s="290"/>
      <c r="GF21" s="290"/>
      <c r="GG21" s="290"/>
      <c r="GH21" s="290"/>
      <c r="GI21" s="290"/>
      <c r="GJ21" s="290"/>
      <c r="GK21" s="290"/>
      <c r="GL21" s="290"/>
      <c r="GM21" s="290"/>
      <c r="GN21" s="290"/>
      <c r="GO21" s="290"/>
      <c r="GP21" s="290"/>
      <c r="GQ21" s="290"/>
      <c r="GR21" s="290"/>
      <c r="GS21" s="290"/>
      <c r="GT21" s="290"/>
      <c r="GU21" s="290"/>
      <c r="GV21" s="290"/>
      <c r="GW21" s="290"/>
      <c r="GX21" s="290"/>
      <c r="GY21" s="290"/>
      <c r="GZ21" s="290"/>
      <c r="HA21" s="290"/>
      <c r="HB21" s="290"/>
      <c r="HC21" s="290"/>
      <c r="HD21" s="290"/>
      <c r="HE21" s="290"/>
      <c r="HF21" s="290"/>
      <c r="HG21" s="290"/>
      <c r="HH21" s="290"/>
      <c r="HI21" s="290"/>
      <c r="HJ21" s="290"/>
      <c r="HK21" s="290"/>
      <c r="HL21" s="290"/>
      <c r="HM21" s="290"/>
      <c r="HN21" s="290"/>
      <c r="HO21" s="290"/>
      <c r="HP21" s="290"/>
      <c r="HQ21" s="290"/>
      <c r="HR21" s="290"/>
      <c r="HS21" s="290"/>
      <c r="HT21" s="290"/>
      <c r="HU21" s="290"/>
      <c r="HV21" s="290"/>
      <c r="HW21" s="290"/>
      <c r="HX21" s="290"/>
      <c r="HY21" s="290"/>
      <c r="HZ21" s="290"/>
    </row>
  </sheetData>
  <mergeCells count="2">
    <mergeCell ref="A1:G1"/>
    <mergeCell ref="A3:C3"/>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sheetPr>
  <dimension ref="A1:K6"/>
  <sheetViews>
    <sheetView workbookViewId="0">
      <selection activeCell="A1" sqref="A1:H1"/>
    </sheetView>
  </sheetViews>
  <sheetFormatPr defaultColWidth="9" defaultRowHeight="25" customHeight="1" outlineLevelRow="5"/>
  <cols>
    <col min="1" max="1" width="7.375" style="274" customWidth="1"/>
    <col min="2" max="2" width="10.375" style="277" customWidth="1"/>
    <col min="3" max="3" width="55.25" style="274" customWidth="1"/>
    <col min="4" max="4" width="5.125" style="274" customWidth="1"/>
    <col min="5" max="5" width="8.875" style="278" customWidth="1"/>
    <col min="6" max="6" width="9" style="279"/>
    <col min="7" max="7" width="9" style="274"/>
    <col min="8" max="8" width="8" style="274" customWidth="1"/>
    <col min="9" max="9" width="9" style="274"/>
    <col min="10" max="11" width="9" style="277"/>
    <col min="12" max="16384" width="9" style="274"/>
  </cols>
  <sheetData>
    <row r="1" s="274" customFormat="1" customHeight="1" spans="1:11">
      <c r="A1" s="280" t="s">
        <v>523</v>
      </c>
      <c r="B1" s="280"/>
      <c r="C1" s="280"/>
      <c r="D1" s="280"/>
      <c r="E1" s="280"/>
      <c r="F1" s="280"/>
      <c r="G1" s="280"/>
      <c r="H1" s="280"/>
      <c r="J1" s="277"/>
      <c r="K1" s="277"/>
    </row>
    <row r="2" s="274" customFormat="1" customHeight="1" spans="1:11">
      <c r="A2" s="281" t="s">
        <v>524</v>
      </c>
      <c r="B2" s="281" t="s">
        <v>3</v>
      </c>
      <c r="C2" s="281" t="s">
        <v>4</v>
      </c>
      <c r="D2" s="281" t="s">
        <v>5</v>
      </c>
      <c r="E2" s="281" t="s">
        <v>93</v>
      </c>
      <c r="F2" s="282" t="s">
        <v>7</v>
      </c>
      <c r="G2" s="282" t="s">
        <v>8</v>
      </c>
      <c r="H2" s="282" t="s">
        <v>9</v>
      </c>
      <c r="J2" s="277"/>
      <c r="K2" s="277"/>
    </row>
    <row r="3" s="275" customFormat="1" customHeight="1" spans="1:11">
      <c r="A3" s="283" t="s">
        <v>10</v>
      </c>
      <c r="B3" s="284"/>
      <c r="C3" s="285"/>
      <c r="D3" s="281"/>
      <c r="E3" s="281"/>
      <c r="F3" s="282">
        <f>SUM(F4:F6)</f>
        <v>10</v>
      </c>
      <c r="G3" s="282"/>
      <c r="H3" s="282"/>
      <c r="J3" s="286"/>
      <c r="K3" s="286"/>
    </row>
    <row r="4" s="276" customFormat="1" ht="199.5" spans="1:11">
      <c r="A4" s="163">
        <f t="shared" ref="A4:A6" si="0">ROW()-3</f>
        <v>1</v>
      </c>
      <c r="B4" s="63" t="s">
        <v>525</v>
      </c>
      <c r="C4" s="64" t="s">
        <v>526</v>
      </c>
      <c r="D4" s="163" t="s">
        <v>48</v>
      </c>
      <c r="E4" s="163"/>
      <c r="F4" s="287">
        <v>8</v>
      </c>
      <c r="G4" s="163"/>
      <c r="H4" s="163"/>
      <c r="J4" s="288"/>
      <c r="K4" s="288"/>
    </row>
    <row r="5" s="276" customFormat="1" ht="189" spans="1:11">
      <c r="A5" s="163">
        <f t="shared" si="0"/>
        <v>2</v>
      </c>
      <c r="B5" s="63" t="s">
        <v>527</v>
      </c>
      <c r="C5" s="64" t="s">
        <v>528</v>
      </c>
      <c r="D5" s="163" t="s">
        <v>48</v>
      </c>
      <c r="E5" s="163"/>
      <c r="F5" s="287">
        <v>1</v>
      </c>
      <c r="G5" s="163"/>
      <c r="H5" s="163"/>
      <c r="J5" s="288"/>
      <c r="K5" s="288"/>
    </row>
    <row r="6" s="276" customFormat="1" ht="21" spans="1:11">
      <c r="A6" s="163">
        <f t="shared" si="0"/>
        <v>3</v>
      </c>
      <c r="B6" s="63" t="s">
        <v>529</v>
      </c>
      <c r="C6" s="64" t="s">
        <v>530</v>
      </c>
      <c r="D6" s="163" t="s">
        <v>26</v>
      </c>
      <c r="E6" s="163"/>
      <c r="F6" s="287">
        <v>1</v>
      </c>
      <c r="G6" s="163"/>
      <c r="H6" s="163"/>
      <c r="J6" s="288"/>
      <c r="K6" s="288"/>
    </row>
  </sheetData>
  <mergeCells count="3">
    <mergeCell ref="A1:H1"/>
    <mergeCell ref="A3:C3"/>
    <mergeCell ref="H2:H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FF0000"/>
  </sheetPr>
  <dimension ref="A1:G16"/>
  <sheetViews>
    <sheetView view="pageBreakPreview" zoomScaleNormal="100" topLeftCell="A10" workbookViewId="0">
      <selection activeCell="C10" sqref="C10"/>
    </sheetView>
  </sheetViews>
  <sheetFormatPr defaultColWidth="9" defaultRowHeight="13.5" outlineLevelCol="6"/>
  <cols>
    <col min="1" max="1" width="5.625" style="255" customWidth="1"/>
    <col min="2" max="2" width="14.75" style="255" customWidth="1"/>
    <col min="3" max="3" width="65.1333333333333" style="255" customWidth="1"/>
    <col min="4" max="4" width="7.75" style="255" customWidth="1"/>
    <col min="5" max="5" width="5.625" style="255" customWidth="1"/>
    <col min="6" max="6" width="9" style="255"/>
    <col min="7" max="7" width="14.125" style="255"/>
    <col min="8" max="16384" width="9" style="255"/>
  </cols>
  <sheetData>
    <row r="1" s="255" customFormat="1" ht="22" customHeight="1" spans="1:7">
      <c r="A1" s="199" t="s">
        <v>531</v>
      </c>
      <c r="B1" s="258" t="s">
        <v>532</v>
      </c>
      <c r="C1" s="258" t="s">
        <v>532</v>
      </c>
      <c r="D1" s="258"/>
      <c r="E1" s="199" t="s">
        <v>532</v>
      </c>
      <c r="F1" s="199"/>
      <c r="G1" s="259" t="s">
        <v>532</v>
      </c>
    </row>
    <row r="2" s="255" customFormat="1" ht="21" customHeight="1" spans="1:7">
      <c r="A2" s="199" t="s">
        <v>2</v>
      </c>
      <c r="B2" s="199" t="s">
        <v>3</v>
      </c>
      <c r="C2" s="199" t="s">
        <v>533</v>
      </c>
      <c r="D2" s="199" t="s">
        <v>5</v>
      </c>
      <c r="E2" s="199" t="s">
        <v>483</v>
      </c>
      <c r="F2" s="199" t="s">
        <v>6</v>
      </c>
      <c r="G2" s="259" t="s">
        <v>534</v>
      </c>
    </row>
    <row r="3" s="255" customFormat="1" ht="23" customHeight="1" spans="1:7">
      <c r="A3" s="260" t="s">
        <v>535</v>
      </c>
      <c r="B3" s="261"/>
      <c r="C3" s="262"/>
      <c r="D3" s="227"/>
      <c r="E3" s="227"/>
      <c r="F3" s="227"/>
      <c r="G3" s="263"/>
    </row>
    <row r="4" s="256" customFormat="1" ht="304.5" spans="1:7">
      <c r="A4" s="18">
        <v>1</v>
      </c>
      <c r="B4" s="63" t="s">
        <v>536</v>
      </c>
      <c r="C4" s="264" t="s">
        <v>537</v>
      </c>
      <c r="D4" s="265" t="s">
        <v>48</v>
      </c>
      <c r="E4" s="265">
        <v>66</v>
      </c>
      <c r="F4" s="18"/>
      <c r="G4" s="18"/>
    </row>
    <row r="5" s="256" customFormat="1" ht="42" spans="1:7">
      <c r="A5" s="18">
        <v>2</v>
      </c>
      <c r="B5" s="63" t="s">
        <v>538</v>
      </c>
      <c r="C5" s="264" t="s">
        <v>539</v>
      </c>
      <c r="D5" s="265" t="s">
        <v>48</v>
      </c>
      <c r="E5" s="265">
        <v>66</v>
      </c>
      <c r="F5" s="18"/>
      <c r="G5" s="18"/>
    </row>
    <row r="6" s="256" customFormat="1" ht="304.5" spans="1:7">
      <c r="A6" s="18">
        <v>3</v>
      </c>
      <c r="B6" s="15" t="s">
        <v>540</v>
      </c>
      <c r="C6" s="266" t="s">
        <v>541</v>
      </c>
      <c r="D6" s="69" t="s">
        <v>26</v>
      </c>
      <c r="E6" s="69">
        <v>7</v>
      </c>
      <c r="F6" s="15"/>
      <c r="G6" s="18"/>
    </row>
    <row r="7" s="256" customFormat="1" ht="21" spans="1:7">
      <c r="A7" s="18">
        <v>5</v>
      </c>
      <c r="B7" s="15" t="s">
        <v>542</v>
      </c>
      <c r="C7" s="266" t="s">
        <v>543</v>
      </c>
      <c r="D7" s="69" t="s">
        <v>544</v>
      </c>
      <c r="E7" s="69">
        <v>66</v>
      </c>
      <c r="F7" s="15"/>
      <c r="G7" s="18"/>
    </row>
    <row r="8" s="256" customFormat="1" ht="84" spans="1:7">
      <c r="A8" s="18">
        <v>6</v>
      </c>
      <c r="B8" s="163" t="s">
        <v>545</v>
      </c>
      <c r="C8" s="65" t="s">
        <v>546</v>
      </c>
      <c r="D8" s="163" t="s">
        <v>48</v>
      </c>
      <c r="E8" s="163">
        <v>1</v>
      </c>
      <c r="F8" s="163"/>
      <c r="G8" s="18"/>
    </row>
    <row r="9" s="256" customFormat="1" ht="63" spans="1:7">
      <c r="A9" s="18">
        <v>7</v>
      </c>
      <c r="B9" s="163" t="s">
        <v>547</v>
      </c>
      <c r="C9" s="65" t="s">
        <v>548</v>
      </c>
      <c r="D9" s="163" t="s">
        <v>48</v>
      </c>
      <c r="E9" s="163">
        <v>3</v>
      </c>
      <c r="F9" s="163"/>
      <c r="G9" s="18"/>
    </row>
    <row r="10" s="256" customFormat="1" ht="168" spans="1:7">
      <c r="A10" s="18">
        <v>8</v>
      </c>
      <c r="B10" s="163" t="s">
        <v>549</v>
      </c>
      <c r="C10" s="65" t="s">
        <v>550</v>
      </c>
      <c r="D10" s="163" t="s">
        <v>48</v>
      </c>
      <c r="E10" s="163">
        <v>3</v>
      </c>
      <c r="F10" s="163"/>
      <c r="G10" s="18"/>
    </row>
    <row r="11" s="256" customFormat="1" ht="10.5" spans="1:7">
      <c r="A11" s="18">
        <v>9</v>
      </c>
      <c r="B11" s="163" t="s">
        <v>551</v>
      </c>
      <c r="C11" s="65" t="s">
        <v>552</v>
      </c>
      <c r="D11" s="163" t="s">
        <v>553</v>
      </c>
      <c r="E11" s="163">
        <v>66</v>
      </c>
      <c r="F11" s="163"/>
      <c r="G11" s="18"/>
    </row>
    <row r="12" s="256" customFormat="1" ht="10.5" spans="1:7">
      <c r="A12" s="267" t="s">
        <v>554</v>
      </c>
      <c r="B12" s="268"/>
      <c r="C12" s="269"/>
      <c r="D12" s="270"/>
      <c r="E12" s="270"/>
      <c r="F12" s="271"/>
      <c r="G12" s="272"/>
    </row>
    <row r="13" s="256" customFormat="1" ht="168" spans="1:7">
      <c r="A13" s="69">
        <v>1</v>
      </c>
      <c r="B13" s="273" t="s">
        <v>555</v>
      </c>
      <c r="C13" s="67" t="s">
        <v>556</v>
      </c>
      <c r="D13" s="69" t="s">
        <v>48</v>
      </c>
      <c r="E13" s="69">
        <v>1</v>
      </c>
      <c r="F13" s="272"/>
      <c r="G13" s="272"/>
    </row>
    <row r="14" s="256" customFormat="1" ht="388.5" spans="1:7">
      <c r="A14" s="69">
        <v>2</v>
      </c>
      <c r="B14" s="273" t="s">
        <v>557</v>
      </c>
      <c r="C14" s="67" t="s">
        <v>558</v>
      </c>
      <c r="D14" s="69" t="s">
        <v>26</v>
      </c>
      <c r="E14" s="69">
        <v>1</v>
      </c>
      <c r="F14" s="272"/>
      <c r="G14" s="272"/>
    </row>
    <row r="15" s="256" customFormat="1" ht="10.5" spans="1:7">
      <c r="A15" s="69">
        <v>3</v>
      </c>
      <c r="B15" s="273" t="s">
        <v>559</v>
      </c>
      <c r="C15" s="67" t="s">
        <v>560</v>
      </c>
      <c r="D15" s="69" t="s">
        <v>553</v>
      </c>
      <c r="E15" s="69">
        <v>1</v>
      </c>
      <c r="F15" s="272"/>
      <c r="G15" s="272"/>
    </row>
    <row r="16" s="257" customFormat="1" ht="25" customHeight="1" spans="1:7">
      <c r="A16" s="227"/>
      <c r="B16" s="227" t="s">
        <v>10</v>
      </c>
      <c r="C16" s="227"/>
      <c r="D16" s="227"/>
      <c r="E16" s="227">
        <f>SUM(E4:E15)</f>
        <v>281</v>
      </c>
      <c r="F16" s="263"/>
      <c r="G16" s="263"/>
    </row>
  </sheetData>
  <mergeCells count="3">
    <mergeCell ref="A1:G1"/>
    <mergeCell ref="A3:C3"/>
    <mergeCell ref="A12:C12"/>
  </mergeCells>
  <pageMargins left="0.751388888888889" right="0.751388888888889" top="1" bottom="1" header="0.5" footer="0.5"/>
  <pageSetup paperSize="9" orientation="landscape"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FF0000"/>
    <pageSetUpPr fitToPage="1"/>
  </sheetPr>
  <dimension ref="A1:IW6"/>
  <sheetViews>
    <sheetView view="pageBreakPreview" zoomScaleNormal="100" workbookViewId="0">
      <selection activeCell="C3" sqref="C3"/>
    </sheetView>
  </sheetViews>
  <sheetFormatPr defaultColWidth="8.125" defaultRowHeight="20" customHeight="1" outlineLevelRow="5"/>
  <cols>
    <col min="1" max="1" width="6.56666666666667" style="245" customWidth="1"/>
    <col min="2" max="2" width="7.125" style="248" customWidth="1"/>
    <col min="3" max="3" width="66.375" style="248" customWidth="1"/>
    <col min="4" max="4" width="5.625" style="245" customWidth="1"/>
    <col min="5" max="5" width="6.56666666666667" style="245" customWidth="1"/>
    <col min="6" max="6" width="5.625" style="245" customWidth="1"/>
    <col min="7" max="8" width="10.5666666666667" style="245" customWidth="1"/>
    <col min="9" max="256" width="8.125" style="245"/>
    <col min="257" max="16384" width="8.125" style="249"/>
  </cols>
  <sheetData>
    <row r="1" s="245" customFormat="1" customHeight="1" spans="1:257">
      <c r="A1" s="250" t="s">
        <v>531</v>
      </c>
      <c r="B1" s="250"/>
      <c r="C1" s="250"/>
      <c r="D1" s="250"/>
      <c r="E1" s="250"/>
      <c r="F1" s="250"/>
      <c r="G1" s="250"/>
      <c r="H1" s="250"/>
    </row>
    <row r="2" s="245" customFormat="1" customHeight="1" spans="1:257">
      <c r="A2" s="199" t="s">
        <v>2</v>
      </c>
      <c r="B2" s="199" t="s">
        <v>3</v>
      </c>
      <c r="C2" s="199" t="s">
        <v>533</v>
      </c>
      <c r="D2" s="199" t="s">
        <v>483</v>
      </c>
      <c r="E2" s="199" t="s">
        <v>5</v>
      </c>
      <c r="F2" s="199" t="s">
        <v>6</v>
      </c>
      <c r="G2" s="199" t="s">
        <v>534</v>
      </c>
      <c r="H2" s="199" t="s">
        <v>9</v>
      </c>
    </row>
    <row r="3" s="246" customFormat="1" ht="346.5" spans="1:257">
      <c r="A3" s="94">
        <v>1</v>
      </c>
      <c r="B3" s="67" t="s">
        <v>90</v>
      </c>
      <c r="C3" s="67" t="s">
        <v>91</v>
      </c>
      <c r="D3" s="67">
        <v>58</v>
      </c>
      <c r="E3" s="67" t="s">
        <v>48</v>
      </c>
      <c r="F3" s="67"/>
      <c r="G3" s="67"/>
      <c r="H3" s="67"/>
    </row>
    <row r="4" s="247" customFormat="1" customHeight="1" spans="1:257">
      <c r="A4" s="227"/>
      <c r="B4" s="251" t="s">
        <v>10</v>
      </c>
      <c r="C4" s="235"/>
      <c r="D4" s="235">
        <f>SUM(D3:D3)</f>
        <v>58</v>
      </c>
      <c r="E4" s="235"/>
      <c r="F4" s="235"/>
      <c r="G4" s="235"/>
      <c r="H4" s="235"/>
      <c r="IW4" s="252"/>
    </row>
    <row r="5" customHeight="1" spans="1:257">
      <c r="C5" s="253"/>
    </row>
    <row r="6" customHeight="1" spans="1:257">
      <c r="I6" s="254"/>
    </row>
  </sheetData>
  <mergeCells count="1">
    <mergeCell ref="A1:H1"/>
  </mergeCells>
  <pageMargins left="0.75" right="0.75" top="1" bottom="1" header="0.5" footer="0.5"/>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FF0000"/>
    <pageSetUpPr fitToPage="1"/>
  </sheetPr>
  <dimension ref="A1:IC69"/>
  <sheetViews>
    <sheetView view="pageBreakPreview" zoomScaleNormal="100" topLeftCell="A16" workbookViewId="0">
      <selection activeCell="C17" sqref="C17"/>
    </sheetView>
  </sheetViews>
  <sheetFormatPr defaultColWidth="8.35833333333333" defaultRowHeight="20" customHeight="1"/>
  <cols>
    <col min="1" max="1" width="5.625" style="215" customWidth="1"/>
    <col min="2" max="2" width="15.5666666666667" style="222" customWidth="1"/>
    <col min="3" max="3" width="47.75" style="222" customWidth="1"/>
    <col min="4" max="5" width="6.56666666666667" style="215" customWidth="1"/>
    <col min="6" max="6" width="5.625" style="215" customWidth="1"/>
    <col min="7" max="7" width="10.5666666666667" style="215" customWidth="1"/>
    <col min="8" max="235" width="8.35833333333333" style="215"/>
    <col min="236" max="16384" width="8.35833333333333" style="223"/>
  </cols>
  <sheetData>
    <row r="1" customHeight="1" spans="1:8">
      <c r="A1" s="224" t="s">
        <v>561</v>
      </c>
      <c r="B1" s="224"/>
      <c r="C1" s="224"/>
      <c r="D1" s="224"/>
      <c r="E1" s="224"/>
      <c r="F1" s="224"/>
      <c r="G1" s="224"/>
    </row>
    <row r="2" s="215" customFormat="1" customHeight="1" spans="1:8">
      <c r="A2" s="225" t="s">
        <v>2</v>
      </c>
      <c r="B2" s="176" t="s">
        <v>3</v>
      </c>
      <c r="C2" s="199" t="s">
        <v>533</v>
      </c>
      <c r="D2" s="199" t="s">
        <v>483</v>
      </c>
      <c r="E2" s="199" t="s">
        <v>5</v>
      </c>
      <c r="F2" s="199" t="s">
        <v>6</v>
      </c>
      <c r="G2" s="199" t="s">
        <v>534</v>
      </c>
      <c r="H2" s="199" t="s">
        <v>9</v>
      </c>
    </row>
    <row r="3" s="216" customFormat="1" ht="28" customHeight="1" spans="1:8">
      <c r="A3" s="226" t="s">
        <v>562</v>
      </c>
      <c r="B3" s="226"/>
      <c r="C3" s="226"/>
      <c r="D3" s="227"/>
      <c r="E3" s="227"/>
      <c r="F3" s="227"/>
      <c r="G3" s="227"/>
      <c r="H3" s="204"/>
    </row>
    <row r="4" s="217" customFormat="1" ht="294" spans="1:8">
      <c r="A4" s="69">
        <v>1</v>
      </c>
      <c r="B4" s="67" t="s">
        <v>563</v>
      </c>
      <c r="C4" s="67" t="s">
        <v>564</v>
      </c>
      <c r="D4" s="69">
        <v>5</v>
      </c>
      <c r="E4" s="69" t="s">
        <v>26</v>
      </c>
      <c r="F4" s="69"/>
      <c r="G4" s="69"/>
      <c r="H4" s="228"/>
    </row>
    <row r="5" s="217" customFormat="1" ht="31.5" spans="1:8">
      <c r="A5" s="69">
        <v>2</v>
      </c>
      <c r="B5" s="67" t="s">
        <v>565</v>
      </c>
      <c r="C5" s="67" t="s">
        <v>566</v>
      </c>
      <c r="D5" s="69">
        <v>1</v>
      </c>
      <c r="E5" s="69" t="s">
        <v>26</v>
      </c>
      <c r="F5" s="69"/>
      <c r="G5" s="69"/>
      <c r="H5" s="228"/>
    </row>
    <row r="6" s="217" customFormat="1" ht="21" spans="1:8">
      <c r="A6" s="69">
        <v>3</v>
      </c>
      <c r="B6" s="67" t="s">
        <v>567</v>
      </c>
      <c r="C6" s="67" t="s">
        <v>568</v>
      </c>
      <c r="D6" s="69">
        <v>3</v>
      </c>
      <c r="E6" s="69" t="s">
        <v>26</v>
      </c>
      <c r="F6" s="69"/>
      <c r="G6" s="69"/>
      <c r="H6" s="228"/>
    </row>
    <row r="7" s="53" customFormat="1" ht="294" spans="1:8">
      <c r="A7" s="69">
        <v>4</v>
      </c>
      <c r="B7" s="67" t="s">
        <v>569</v>
      </c>
      <c r="C7" s="67" t="s">
        <v>570</v>
      </c>
      <c r="D7" s="69">
        <v>2</v>
      </c>
      <c r="E7" s="69" t="s">
        <v>48</v>
      </c>
      <c r="F7" s="69"/>
      <c r="G7" s="69"/>
      <c r="H7" s="163"/>
    </row>
    <row r="8" s="53" customFormat="1" ht="304.5" spans="1:8">
      <c r="A8" s="69">
        <v>5</v>
      </c>
      <c r="B8" s="67" t="s">
        <v>571</v>
      </c>
      <c r="C8" s="67" t="s">
        <v>572</v>
      </c>
      <c r="D8" s="69">
        <v>2</v>
      </c>
      <c r="E8" s="69" t="s">
        <v>26</v>
      </c>
      <c r="F8" s="69"/>
      <c r="G8" s="69"/>
      <c r="H8" s="163"/>
    </row>
    <row r="9" s="53" customFormat="1" ht="304.5" spans="1:8">
      <c r="A9" s="69">
        <v>6</v>
      </c>
      <c r="B9" s="67" t="s">
        <v>573</v>
      </c>
      <c r="C9" s="67" t="s">
        <v>574</v>
      </c>
      <c r="D9" s="69">
        <v>1</v>
      </c>
      <c r="E9" s="69" t="s">
        <v>26</v>
      </c>
      <c r="F9" s="69"/>
      <c r="G9" s="69"/>
      <c r="H9" s="163"/>
    </row>
    <row r="10" s="53" customFormat="1" ht="21" spans="1:8">
      <c r="A10" s="69">
        <v>7</v>
      </c>
      <c r="B10" s="67" t="s">
        <v>575</v>
      </c>
      <c r="C10" s="67" t="s">
        <v>576</v>
      </c>
      <c r="D10" s="69">
        <v>100</v>
      </c>
      <c r="E10" s="69" t="s">
        <v>210</v>
      </c>
      <c r="F10" s="69"/>
      <c r="G10" s="69"/>
      <c r="H10" s="163"/>
    </row>
    <row r="11" s="53" customFormat="1" ht="241.5" spans="1:8">
      <c r="A11" s="69">
        <v>8</v>
      </c>
      <c r="B11" s="67" t="s">
        <v>577</v>
      </c>
      <c r="C11" s="67" t="s">
        <v>578</v>
      </c>
      <c r="D11" s="69">
        <v>1</v>
      </c>
      <c r="E11" s="69" t="s">
        <v>48</v>
      </c>
      <c r="F11" s="69"/>
      <c r="G11" s="69"/>
      <c r="H11" s="163"/>
    </row>
    <row r="12" s="53" customFormat="1" ht="147" spans="1:8">
      <c r="A12" s="69">
        <v>9</v>
      </c>
      <c r="B12" s="67" t="s">
        <v>579</v>
      </c>
      <c r="C12" s="67" t="s">
        <v>580</v>
      </c>
      <c r="D12" s="69">
        <v>1</v>
      </c>
      <c r="E12" s="69" t="s">
        <v>48</v>
      </c>
      <c r="F12" s="69"/>
      <c r="G12" s="69"/>
      <c r="H12" s="163"/>
    </row>
    <row r="13" s="53" customFormat="1" ht="21" spans="1:8">
      <c r="A13" s="69">
        <v>10</v>
      </c>
      <c r="B13" s="67" t="s">
        <v>581</v>
      </c>
      <c r="C13" s="67" t="s">
        <v>582</v>
      </c>
      <c r="D13" s="69">
        <v>1</v>
      </c>
      <c r="E13" s="69" t="s">
        <v>26</v>
      </c>
      <c r="F13" s="69"/>
      <c r="G13" s="69"/>
      <c r="H13" s="163"/>
    </row>
    <row r="14" s="53" customFormat="1" ht="31.5" spans="1:8">
      <c r="A14" s="69">
        <v>11</v>
      </c>
      <c r="B14" s="67" t="s">
        <v>583</v>
      </c>
      <c r="C14" s="67" t="s">
        <v>584</v>
      </c>
      <c r="D14" s="69">
        <v>2</v>
      </c>
      <c r="E14" s="69" t="s">
        <v>26</v>
      </c>
      <c r="F14" s="69"/>
      <c r="G14" s="69"/>
      <c r="H14" s="163"/>
    </row>
    <row r="15" s="53" customFormat="1" ht="126" spans="1:8">
      <c r="A15" s="69">
        <v>12</v>
      </c>
      <c r="B15" s="67" t="s">
        <v>585</v>
      </c>
      <c r="C15" s="67" t="s">
        <v>586</v>
      </c>
      <c r="D15" s="69">
        <v>2</v>
      </c>
      <c r="E15" s="69" t="s">
        <v>26</v>
      </c>
      <c r="F15" s="69"/>
      <c r="G15" s="69"/>
      <c r="H15" s="163"/>
    </row>
    <row r="16" s="53" customFormat="1" ht="409.5" spans="1:8">
      <c r="A16" s="69">
        <v>13</v>
      </c>
      <c r="B16" s="67" t="s">
        <v>587</v>
      </c>
      <c r="C16" s="67" t="s">
        <v>588</v>
      </c>
      <c r="D16" s="69">
        <v>1</v>
      </c>
      <c r="E16" s="69" t="s">
        <v>48</v>
      </c>
      <c r="F16" s="69"/>
      <c r="G16" s="69"/>
      <c r="H16" s="163"/>
    </row>
    <row r="17" s="53" customFormat="1" ht="409.5" spans="1:237">
      <c r="A17" s="69">
        <v>14</v>
      </c>
      <c r="B17" s="67" t="s">
        <v>589</v>
      </c>
      <c r="C17" s="67" t="s">
        <v>590</v>
      </c>
      <c r="D17" s="69">
        <v>4</v>
      </c>
      <c r="E17" s="69" t="s">
        <v>48</v>
      </c>
      <c r="F17" s="69"/>
      <c r="G17" s="69"/>
      <c r="H17" s="163"/>
    </row>
    <row r="18" s="53" customFormat="1" ht="105" spans="1:237">
      <c r="A18" s="69">
        <v>15</v>
      </c>
      <c r="B18" s="67" t="s">
        <v>591</v>
      </c>
      <c r="C18" s="67" t="s">
        <v>592</v>
      </c>
      <c r="D18" s="69">
        <v>10</v>
      </c>
      <c r="E18" s="69" t="s">
        <v>26</v>
      </c>
      <c r="F18" s="69"/>
      <c r="G18" s="69"/>
      <c r="H18" s="163"/>
    </row>
    <row r="19" s="53" customFormat="1" ht="31.5" spans="1:237">
      <c r="A19" s="69">
        <v>16</v>
      </c>
      <c r="B19" s="67" t="s">
        <v>593</v>
      </c>
      <c r="C19" s="67" t="s">
        <v>594</v>
      </c>
      <c r="D19" s="69">
        <v>2</v>
      </c>
      <c r="E19" s="69" t="s">
        <v>26</v>
      </c>
      <c r="F19" s="69"/>
      <c r="G19" s="69"/>
      <c r="H19" s="163"/>
    </row>
    <row r="20" s="53" customFormat="1" ht="21" spans="1:237">
      <c r="A20" s="69">
        <v>17</v>
      </c>
      <c r="B20" s="67" t="s">
        <v>595</v>
      </c>
      <c r="C20" s="67" t="s">
        <v>596</v>
      </c>
      <c r="D20" s="69">
        <v>6</v>
      </c>
      <c r="E20" s="69" t="s">
        <v>26</v>
      </c>
      <c r="F20" s="69"/>
      <c r="G20" s="69"/>
      <c r="H20" s="163"/>
    </row>
    <row r="21" s="53" customFormat="1" ht="31.5" spans="1:237">
      <c r="A21" s="69">
        <v>18</v>
      </c>
      <c r="B21" s="67" t="s">
        <v>597</v>
      </c>
      <c r="C21" s="67" t="s">
        <v>598</v>
      </c>
      <c r="D21" s="69">
        <v>1</v>
      </c>
      <c r="E21" s="69" t="s">
        <v>26</v>
      </c>
      <c r="F21" s="69"/>
      <c r="G21" s="69"/>
      <c r="H21" s="163"/>
    </row>
    <row r="22" s="53" customFormat="1" ht="409.5" spans="1:237">
      <c r="A22" s="69">
        <v>19</v>
      </c>
      <c r="B22" s="67" t="s">
        <v>599</v>
      </c>
      <c r="C22" s="64" t="s">
        <v>600</v>
      </c>
      <c r="D22" s="69">
        <v>20</v>
      </c>
      <c r="E22" s="69" t="s">
        <v>26</v>
      </c>
      <c r="F22" s="69"/>
      <c r="G22" s="69"/>
      <c r="H22" s="163"/>
    </row>
    <row r="23" s="185" customFormat="1" ht="231" spans="1:237">
      <c r="A23" s="69">
        <v>20</v>
      </c>
      <c r="B23" s="67" t="s">
        <v>601</v>
      </c>
      <c r="C23" s="64" t="s">
        <v>602</v>
      </c>
      <c r="D23" s="69">
        <v>2</v>
      </c>
      <c r="E23" s="69" t="s">
        <v>26</v>
      </c>
      <c r="F23" s="69"/>
      <c r="G23" s="69"/>
      <c r="H23" s="163"/>
    </row>
    <row r="24" s="185" customFormat="1" ht="105" spans="1:237">
      <c r="A24" s="69">
        <v>21</v>
      </c>
      <c r="B24" s="67" t="s">
        <v>603</v>
      </c>
      <c r="C24" s="64" t="s">
        <v>604</v>
      </c>
      <c r="D24" s="69">
        <v>4</v>
      </c>
      <c r="E24" s="69" t="s">
        <v>26</v>
      </c>
      <c r="F24" s="69"/>
      <c r="G24" s="69"/>
      <c r="H24" s="163"/>
    </row>
    <row r="25" s="218" customFormat="1" ht="21" spans="1:237">
      <c r="A25" s="69">
        <v>22</v>
      </c>
      <c r="B25" s="67" t="s">
        <v>605</v>
      </c>
      <c r="C25" s="67" t="s">
        <v>606</v>
      </c>
      <c r="D25" s="69">
        <v>1</v>
      </c>
      <c r="E25" s="69" t="s">
        <v>553</v>
      </c>
      <c r="F25" s="69"/>
      <c r="G25" s="69"/>
      <c r="H25" s="229"/>
      <c r="IB25" s="230"/>
    </row>
    <row r="26" s="185" customFormat="1" ht="10.5" spans="1:237">
      <c r="A26" s="231" t="s">
        <v>607</v>
      </c>
      <c r="B26" s="231"/>
      <c r="C26" s="231"/>
      <c r="D26" s="69"/>
      <c r="E26" s="69"/>
      <c r="F26" s="69"/>
      <c r="G26" s="69"/>
      <c r="H26" s="163"/>
    </row>
    <row r="27" s="219" customFormat="1" ht="31.5" spans="1:237">
      <c r="A27" s="69">
        <v>1</v>
      </c>
      <c r="B27" s="67" t="s">
        <v>485</v>
      </c>
      <c r="C27" s="67" t="s">
        <v>486</v>
      </c>
      <c r="D27" s="69">
        <v>1</v>
      </c>
      <c r="E27" s="69" t="s">
        <v>21</v>
      </c>
      <c r="F27" s="69"/>
      <c r="G27" s="69"/>
      <c r="H27" s="229"/>
      <c r="IC27" s="185"/>
    </row>
    <row r="28" s="219" customFormat="1" ht="42" spans="1:237">
      <c r="A28" s="69">
        <v>2</v>
      </c>
      <c r="B28" s="67" t="s">
        <v>487</v>
      </c>
      <c r="C28" s="67" t="s">
        <v>608</v>
      </c>
      <c r="D28" s="69">
        <v>1</v>
      </c>
      <c r="E28" s="69" t="s">
        <v>21</v>
      </c>
      <c r="F28" s="69"/>
      <c r="G28" s="69"/>
      <c r="H28" s="229"/>
      <c r="IC28" s="185"/>
    </row>
    <row r="29" s="219" customFormat="1" ht="42" spans="1:237">
      <c r="A29" s="69">
        <v>3</v>
      </c>
      <c r="B29" s="67" t="s">
        <v>489</v>
      </c>
      <c r="C29" s="67" t="s">
        <v>609</v>
      </c>
      <c r="D29" s="69">
        <v>1</v>
      </c>
      <c r="E29" s="69" t="s">
        <v>21</v>
      </c>
      <c r="F29" s="69"/>
      <c r="G29" s="69"/>
      <c r="H29" s="229"/>
      <c r="IC29" s="185"/>
    </row>
    <row r="30" s="219" customFormat="1" ht="42" spans="1:237">
      <c r="A30" s="69">
        <v>4</v>
      </c>
      <c r="B30" s="67" t="s">
        <v>491</v>
      </c>
      <c r="C30" s="67" t="s">
        <v>610</v>
      </c>
      <c r="D30" s="69">
        <v>1</v>
      </c>
      <c r="E30" s="69" t="s">
        <v>21</v>
      </c>
      <c r="F30" s="69"/>
      <c r="G30" s="69"/>
      <c r="H30" s="229"/>
      <c r="IC30" s="185"/>
    </row>
    <row r="31" s="219" customFormat="1" ht="42" spans="1:237">
      <c r="A31" s="69">
        <v>5</v>
      </c>
      <c r="B31" s="67" t="s">
        <v>493</v>
      </c>
      <c r="C31" s="67" t="s">
        <v>611</v>
      </c>
      <c r="D31" s="69">
        <v>1</v>
      </c>
      <c r="E31" s="69" t="s">
        <v>21</v>
      </c>
      <c r="F31" s="69"/>
      <c r="G31" s="69"/>
      <c r="H31" s="229"/>
      <c r="IC31" s="185"/>
    </row>
    <row r="32" s="219" customFormat="1" ht="42" spans="1:237">
      <c r="A32" s="69">
        <v>6</v>
      </c>
      <c r="B32" s="67" t="s">
        <v>495</v>
      </c>
      <c r="C32" s="67" t="s">
        <v>612</v>
      </c>
      <c r="D32" s="69">
        <v>1</v>
      </c>
      <c r="E32" s="69" t="s">
        <v>21</v>
      </c>
      <c r="F32" s="69"/>
      <c r="G32" s="69"/>
      <c r="H32" s="229"/>
      <c r="IC32" s="185"/>
    </row>
    <row r="33" s="220" customFormat="1" ht="42" spans="1:237">
      <c r="A33" s="69">
        <v>7</v>
      </c>
      <c r="B33" s="67" t="s">
        <v>613</v>
      </c>
      <c r="C33" s="67" t="s">
        <v>614</v>
      </c>
      <c r="D33" s="69">
        <v>1</v>
      </c>
      <c r="E33" s="69" t="s">
        <v>21</v>
      </c>
      <c r="F33" s="69"/>
      <c r="G33" s="69"/>
      <c r="H33" s="232"/>
      <c r="IC33" s="185"/>
    </row>
    <row r="34" s="219" customFormat="1" ht="31.5" spans="1:237">
      <c r="A34" s="69">
        <v>8</v>
      </c>
      <c r="B34" s="67" t="s">
        <v>615</v>
      </c>
      <c r="C34" s="67" t="s">
        <v>616</v>
      </c>
      <c r="D34" s="69">
        <v>2</v>
      </c>
      <c r="E34" s="69" t="s">
        <v>21</v>
      </c>
      <c r="F34" s="69"/>
      <c r="G34" s="69"/>
      <c r="H34" s="229"/>
      <c r="IC34" s="185"/>
    </row>
    <row r="35" s="219" customFormat="1" ht="31.5" spans="1:237">
      <c r="A35" s="69">
        <v>9</v>
      </c>
      <c r="B35" s="67" t="s">
        <v>617</v>
      </c>
      <c r="C35" s="67" t="s">
        <v>618</v>
      </c>
      <c r="D35" s="69">
        <v>2</v>
      </c>
      <c r="E35" s="69" t="s">
        <v>21</v>
      </c>
      <c r="F35" s="69"/>
      <c r="G35" s="69"/>
      <c r="H35" s="229"/>
      <c r="IC35" s="185"/>
    </row>
    <row r="36" s="219" customFormat="1" ht="31.5" spans="1:237">
      <c r="A36" s="69">
        <v>10</v>
      </c>
      <c r="B36" s="67" t="s">
        <v>499</v>
      </c>
      <c r="C36" s="67" t="s">
        <v>619</v>
      </c>
      <c r="D36" s="69">
        <v>2</v>
      </c>
      <c r="E36" s="69" t="s">
        <v>21</v>
      </c>
      <c r="F36" s="69"/>
      <c r="G36" s="69"/>
      <c r="H36" s="229"/>
      <c r="IC36" s="185"/>
    </row>
    <row r="37" s="219" customFormat="1" ht="42" spans="1:237">
      <c r="A37" s="69">
        <v>11</v>
      </c>
      <c r="B37" s="67" t="s">
        <v>501</v>
      </c>
      <c r="C37" s="67" t="s">
        <v>620</v>
      </c>
      <c r="D37" s="69">
        <v>1</v>
      </c>
      <c r="E37" s="69" t="s">
        <v>21</v>
      </c>
      <c r="F37" s="69"/>
      <c r="G37" s="69"/>
      <c r="H37" s="229"/>
      <c r="IC37" s="185"/>
    </row>
    <row r="38" s="219" customFormat="1" ht="42" spans="1:237">
      <c r="A38" s="69">
        <v>12</v>
      </c>
      <c r="B38" s="67" t="s">
        <v>503</v>
      </c>
      <c r="C38" s="67" t="s">
        <v>621</v>
      </c>
      <c r="D38" s="69">
        <v>1</v>
      </c>
      <c r="E38" s="69" t="s">
        <v>21</v>
      </c>
      <c r="F38" s="69"/>
      <c r="G38" s="69"/>
      <c r="H38" s="229"/>
      <c r="IC38" s="185"/>
    </row>
    <row r="39" s="219" customFormat="1" ht="42" spans="1:237">
      <c r="A39" s="69">
        <v>13</v>
      </c>
      <c r="B39" s="67" t="s">
        <v>505</v>
      </c>
      <c r="C39" s="67" t="s">
        <v>622</v>
      </c>
      <c r="D39" s="69">
        <v>1</v>
      </c>
      <c r="E39" s="69" t="s">
        <v>21</v>
      </c>
      <c r="F39" s="69"/>
      <c r="G39" s="69"/>
      <c r="H39" s="229"/>
      <c r="IC39" s="185"/>
    </row>
    <row r="40" s="219" customFormat="1" ht="42" spans="1:237">
      <c r="A40" s="69">
        <v>14</v>
      </c>
      <c r="B40" s="67" t="s">
        <v>507</v>
      </c>
      <c r="C40" s="67" t="s">
        <v>623</v>
      </c>
      <c r="D40" s="69">
        <v>1</v>
      </c>
      <c r="E40" s="69" t="s">
        <v>21</v>
      </c>
      <c r="F40" s="69"/>
      <c r="G40" s="69"/>
      <c r="H40" s="229"/>
      <c r="IC40" s="185"/>
    </row>
    <row r="41" s="221" customFormat="1" ht="12" spans="1:237">
      <c r="A41" s="233"/>
      <c r="B41" s="234" t="s">
        <v>10</v>
      </c>
      <c r="C41" s="235"/>
      <c r="D41" s="233">
        <f>SUM(D3:D40)</f>
        <v>189</v>
      </c>
      <c r="E41" s="233"/>
      <c r="F41" s="233"/>
      <c r="G41" s="233"/>
      <c r="H41" s="236"/>
      <c r="IB41" s="237"/>
    </row>
    <row r="42" customHeight="1" spans="1:237">
      <c r="B42" s="238"/>
      <c r="C42" s="239"/>
    </row>
    <row r="43" customHeight="1" spans="1:237">
      <c r="B43" s="238"/>
      <c r="C43" s="239"/>
    </row>
    <row r="44" customHeight="1" spans="1:237">
      <c r="B44" s="238"/>
      <c r="C44" s="239"/>
    </row>
    <row r="45" customHeight="1" spans="1:237">
      <c r="B45" s="238"/>
      <c r="C45" s="239"/>
    </row>
    <row r="46" customHeight="1" spans="1:237">
      <c r="B46" s="238"/>
      <c r="C46" s="239"/>
    </row>
    <row r="47" customHeight="1" spans="1:237">
      <c r="B47" s="240"/>
      <c r="C47" s="241"/>
    </row>
    <row r="48" ht="35" customHeight="1" spans="1:237">
      <c r="B48" s="240"/>
      <c r="C48" s="241"/>
    </row>
    <row r="49" customHeight="1" spans="2:3">
      <c r="B49" s="240"/>
      <c r="C49" s="241"/>
    </row>
    <row r="50" customHeight="1" spans="2:3">
      <c r="B50" s="238"/>
      <c r="C50" s="239"/>
    </row>
    <row r="51" customHeight="1" spans="2:3">
      <c r="B51" s="238"/>
      <c r="C51" s="239"/>
    </row>
    <row r="52" customHeight="1" spans="2:3">
      <c r="B52" s="238"/>
      <c r="C52" s="239"/>
    </row>
    <row r="53" customHeight="1" spans="2:3">
      <c r="B53" s="238"/>
      <c r="C53" s="239"/>
    </row>
    <row r="54" customHeight="1" spans="2:3">
      <c r="B54" s="238"/>
      <c r="C54" s="239"/>
    </row>
    <row r="55" customHeight="1" spans="2:3">
      <c r="B55" s="238"/>
      <c r="C55" s="239"/>
    </row>
    <row r="56" customHeight="1" spans="2:3">
      <c r="B56" s="238"/>
      <c r="C56" s="239"/>
    </row>
    <row r="57" customHeight="1" spans="2:3">
      <c r="B57" s="238"/>
      <c r="C57" s="239"/>
    </row>
    <row r="58" customHeight="1" spans="2:3">
      <c r="B58" s="240"/>
      <c r="C58" s="241"/>
    </row>
    <row r="59" customHeight="1" spans="2:3">
      <c r="B59" s="240"/>
      <c r="C59" s="241"/>
    </row>
    <row r="60" customHeight="1" spans="2:3">
      <c r="B60" s="240"/>
      <c r="C60" s="241"/>
    </row>
    <row r="61" customHeight="1" spans="2:3">
      <c r="B61" s="240"/>
      <c r="C61" s="241"/>
    </row>
    <row r="62" customHeight="1" spans="2:3">
      <c r="B62" s="240"/>
      <c r="C62" s="241"/>
    </row>
    <row r="63" customHeight="1" spans="2:3">
      <c r="B63" s="240"/>
      <c r="C63" s="241"/>
    </row>
    <row r="64" customHeight="1" spans="2:3">
      <c r="B64" s="240"/>
      <c r="C64" s="241"/>
    </row>
    <row r="65" customHeight="1" spans="2:3">
      <c r="B65" s="242"/>
      <c r="C65" s="241"/>
    </row>
    <row r="66" ht="57" customHeight="1" spans="2:3">
      <c r="B66" s="242"/>
      <c r="C66" s="241"/>
    </row>
    <row r="67" customHeight="1" spans="2:3">
      <c r="B67" s="240"/>
      <c r="C67" s="241"/>
    </row>
    <row r="68" customHeight="1" spans="2:3">
      <c r="B68" s="242"/>
      <c r="C68" s="241"/>
    </row>
    <row r="69" customHeight="1" spans="2:3">
      <c r="B69" s="243"/>
      <c r="C69" s="244"/>
    </row>
  </sheetData>
  <mergeCells count="3">
    <mergeCell ref="A1:G1"/>
    <mergeCell ref="A3:C3"/>
    <mergeCell ref="A26:C26"/>
  </mergeCells>
  <pageMargins left="0.75" right="0.75" top="1" bottom="1" header="0.511805555555556" footer="0.511805555555556"/>
  <pageSetup paperSize="9" fitToHeight="0" orientation="landscape"/>
  <headerFooter alignWithMargins="0"/>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FF0000"/>
  </sheetPr>
  <dimension ref="A1:H25"/>
  <sheetViews>
    <sheetView view="pageBreakPreview" zoomScaleNormal="100" topLeftCell="A13" workbookViewId="0">
      <selection activeCell="C21" sqref="C21"/>
    </sheetView>
  </sheetViews>
  <sheetFormatPr defaultColWidth="9" defaultRowHeight="14.25" outlineLevelCol="7"/>
  <cols>
    <col min="1" max="1" width="5.625" style="193" customWidth="1"/>
    <col min="2" max="2" width="10.375" style="193" customWidth="1"/>
    <col min="3" max="3" width="69" style="193" customWidth="1"/>
    <col min="4" max="7" width="5.625" style="193" customWidth="1"/>
    <col min="8" max="8" width="9.625" style="193" customWidth="1"/>
    <col min="9" max="16384" width="9" style="193"/>
  </cols>
  <sheetData>
    <row r="1" spans="1:8">
      <c r="A1" s="194" t="s">
        <v>624</v>
      </c>
      <c r="B1" s="195"/>
      <c r="C1" s="195"/>
      <c r="D1" s="195"/>
      <c r="E1" s="195"/>
      <c r="F1" s="195"/>
      <c r="G1" s="195"/>
      <c r="H1" s="195"/>
    </row>
    <row r="2" spans="1:8">
      <c r="A2" s="196" t="s">
        <v>2</v>
      </c>
      <c r="B2" s="197" t="s">
        <v>625</v>
      </c>
      <c r="C2" s="196" t="s">
        <v>626</v>
      </c>
      <c r="D2" s="196" t="s">
        <v>483</v>
      </c>
      <c r="E2" s="196" t="s">
        <v>5</v>
      </c>
      <c r="F2" s="198" t="s">
        <v>6</v>
      </c>
      <c r="G2" s="198" t="s">
        <v>10</v>
      </c>
      <c r="H2" s="199" t="s">
        <v>9</v>
      </c>
    </row>
    <row r="3" spans="1:8">
      <c r="A3" s="200"/>
      <c r="B3" s="201"/>
      <c r="C3" s="202" t="s">
        <v>627</v>
      </c>
      <c r="D3" s="200"/>
      <c r="E3" s="203"/>
      <c r="F3" s="204"/>
      <c r="G3" s="204"/>
      <c r="H3" s="205"/>
    </row>
    <row r="4" s="192" customFormat="1" ht="157.5" spans="1:8">
      <c r="A4" s="163">
        <v>1</v>
      </c>
      <c r="B4" s="67" t="s">
        <v>413</v>
      </c>
      <c r="C4" s="67" t="s">
        <v>628</v>
      </c>
      <c r="D4" s="63">
        <v>1</v>
      </c>
      <c r="E4" s="63" t="s">
        <v>48</v>
      </c>
      <c r="F4" s="63"/>
      <c r="G4" s="63"/>
      <c r="H4" s="69"/>
    </row>
    <row r="5" s="192" customFormat="1" ht="168" spans="1:8">
      <c r="A5" s="163">
        <v>2</v>
      </c>
      <c r="B5" s="206" t="s">
        <v>629</v>
      </c>
      <c r="C5" s="182" t="s">
        <v>630</v>
      </c>
      <c r="D5" s="163">
        <v>1</v>
      </c>
      <c r="E5" s="163" t="s">
        <v>48</v>
      </c>
      <c r="F5" s="163"/>
      <c r="G5" s="63"/>
      <c r="H5" s="69"/>
    </row>
    <row r="6" s="192" customFormat="1" ht="409.5" spans="1:8">
      <c r="A6" s="163">
        <v>3</v>
      </c>
      <c r="B6" s="67" t="s">
        <v>631</v>
      </c>
      <c r="C6" s="67" t="s">
        <v>632</v>
      </c>
      <c r="D6" s="63">
        <v>1</v>
      </c>
      <c r="E6" s="63" t="s">
        <v>48</v>
      </c>
      <c r="F6" s="163"/>
      <c r="G6" s="63"/>
      <c r="H6" s="69"/>
    </row>
    <row r="7" s="192" customFormat="1" ht="294" spans="1:8">
      <c r="A7" s="163">
        <v>6</v>
      </c>
      <c r="B7" s="64" t="s">
        <v>633</v>
      </c>
      <c r="C7" s="182" t="s">
        <v>634</v>
      </c>
      <c r="D7" s="63">
        <v>1</v>
      </c>
      <c r="E7" s="63" t="s">
        <v>26</v>
      </c>
      <c r="F7" s="163"/>
      <c r="G7" s="63"/>
      <c r="H7" s="69"/>
    </row>
    <row r="8" s="192" customFormat="1" ht="231" spans="1:8">
      <c r="A8" s="163">
        <v>7</v>
      </c>
      <c r="B8" s="64" t="s">
        <v>538</v>
      </c>
      <c r="C8" s="182" t="s">
        <v>635</v>
      </c>
      <c r="D8" s="63">
        <v>1</v>
      </c>
      <c r="E8" s="63" t="s">
        <v>26</v>
      </c>
      <c r="F8" s="163"/>
      <c r="G8" s="63"/>
      <c r="H8" s="69"/>
    </row>
    <row r="9" s="192" customFormat="1" ht="94.5" spans="1:8">
      <c r="A9" s="163">
        <v>8</v>
      </c>
      <c r="B9" s="64" t="s">
        <v>636</v>
      </c>
      <c r="C9" s="182" t="s">
        <v>637</v>
      </c>
      <c r="D9" s="63">
        <v>1</v>
      </c>
      <c r="E9" s="63" t="s">
        <v>26</v>
      </c>
      <c r="F9" s="163"/>
      <c r="G9" s="63"/>
      <c r="H9" s="69"/>
    </row>
    <row r="10" s="192" customFormat="1" ht="262.5" spans="1:8">
      <c r="A10" s="163">
        <v>9</v>
      </c>
      <c r="B10" s="64" t="s">
        <v>540</v>
      </c>
      <c r="C10" s="182" t="s">
        <v>638</v>
      </c>
      <c r="D10" s="63">
        <v>1</v>
      </c>
      <c r="E10" s="63" t="s">
        <v>26</v>
      </c>
      <c r="F10" s="163"/>
      <c r="G10" s="63"/>
      <c r="H10" s="69"/>
    </row>
    <row r="11" s="192" customFormat="1" ht="346.5" spans="1:8">
      <c r="A11" s="163">
        <v>10</v>
      </c>
      <c r="B11" s="67" t="s">
        <v>639</v>
      </c>
      <c r="C11" s="182" t="s">
        <v>640</v>
      </c>
      <c r="D11" s="63">
        <v>1</v>
      </c>
      <c r="E11" s="63" t="s">
        <v>26</v>
      </c>
      <c r="F11" s="163"/>
      <c r="G11" s="63"/>
      <c r="H11" s="69"/>
    </row>
    <row r="12" s="192" customFormat="1" ht="325.5" spans="1:8">
      <c r="A12" s="163">
        <v>11</v>
      </c>
      <c r="B12" s="67" t="s">
        <v>641</v>
      </c>
      <c r="C12" s="207" t="s">
        <v>642</v>
      </c>
      <c r="D12" s="63">
        <v>4</v>
      </c>
      <c r="E12" s="63" t="s">
        <v>48</v>
      </c>
      <c r="F12" s="163"/>
      <c r="G12" s="63"/>
      <c r="H12" s="69"/>
    </row>
    <row r="13" s="192" customFormat="1" ht="94.5" spans="1:8">
      <c r="A13" s="163">
        <v>12</v>
      </c>
      <c r="B13" s="67" t="s">
        <v>643</v>
      </c>
      <c r="C13" s="207" t="s">
        <v>644</v>
      </c>
      <c r="D13" s="63">
        <v>4</v>
      </c>
      <c r="E13" s="63" t="s">
        <v>21</v>
      </c>
      <c r="F13" s="163"/>
      <c r="G13" s="63"/>
      <c r="H13" s="69"/>
    </row>
    <row r="14" s="192" customFormat="1" ht="84" spans="1:8">
      <c r="A14" s="163">
        <v>13</v>
      </c>
      <c r="B14" s="67" t="s">
        <v>645</v>
      </c>
      <c r="C14" s="207" t="s">
        <v>646</v>
      </c>
      <c r="D14" s="69">
        <v>1</v>
      </c>
      <c r="E14" s="63" t="s">
        <v>26</v>
      </c>
      <c r="F14" s="163"/>
      <c r="G14" s="63"/>
      <c r="H14" s="69"/>
    </row>
    <row r="15" s="192" customFormat="1" ht="63" spans="1:8">
      <c r="A15" s="163">
        <v>14</v>
      </c>
      <c r="B15" s="67" t="s">
        <v>647</v>
      </c>
      <c r="C15" s="67" t="s">
        <v>648</v>
      </c>
      <c r="D15" s="63">
        <v>1</v>
      </c>
      <c r="E15" s="63" t="s">
        <v>26</v>
      </c>
      <c r="F15" s="163"/>
      <c r="G15" s="63"/>
      <c r="H15" s="208"/>
    </row>
    <row r="16" s="192" customFormat="1" ht="52.5" spans="1:8">
      <c r="A16" s="163">
        <v>15</v>
      </c>
      <c r="B16" s="67" t="s">
        <v>649</v>
      </c>
      <c r="C16" s="67" t="s">
        <v>650</v>
      </c>
      <c r="D16" s="63">
        <v>1</v>
      </c>
      <c r="E16" s="63" t="s">
        <v>544</v>
      </c>
      <c r="F16" s="163"/>
      <c r="G16" s="63"/>
      <c r="H16" s="208"/>
    </row>
    <row r="17" s="192" customFormat="1" ht="10.5" spans="1:8">
      <c r="A17" s="163">
        <v>17</v>
      </c>
      <c r="B17" s="64" t="s">
        <v>651</v>
      </c>
      <c r="C17" s="182" t="s">
        <v>652</v>
      </c>
      <c r="D17" s="63">
        <v>1</v>
      </c>
      <c r="E17" s="63" t="s">
        <v>48</v>
      </c>
      <c r="F17" s="163"/>
      <c r="G17" s="63"/>
      <c r="H17" s="208"/>
    </row>
    <row r="18" s="192" customFormat="1" ht="42" spans="1:8">
      <c r="A18" s="163">
        <v>18</v>
      </c>
      <c r="B18" s="67" t="s">
        <v>653</v>
      </c>
      <c r="C18" s="67" t="s">
        <v>654</v>
      </c>
      <c r="D18" s="63">
        <v>1</v>
      </c>
      <c r="E18" s="69" t="s">
        <v>544</v>
      </c>
      <c r="F18" s="163"/>
      <c r="G18" s="63"/>
      <c r="H18" s="208"/>
    </row>
    <row r="19" s="192" customFormat="1" ht="42" spans="1:8">
      <c r="A19" s="163">
        <v>19</v>
      </c>
      <c r="B19" s="67" t="s">
        <v>655</v>
      </c>
      <c r="C19" s="67" t="s">
        <v>656</v>
      </c>
      <c r="D19" s="63">
        <v>3</v>
      </c>
      <c r="E19" s="69" t="s">
        <v>48</v>
      </c>
      <c r="F19" s="163"/>
      <c r="G19" s="63"/>
      <c r="H19" s="208"/>
    </row>
    <row r="20" s="192" customFormat="1" ht="21" spans="1:8">
      <c r="A20" s="163">
        <v>20</v>
      </c>
      <c r="B20" s="67" t="s">
        <v>657</v>
      </c>
      <c r="C20" s="67" t="s">
        <v>658</v>
      </c>
      <c r="D20" s="63">
        <v>1</v>
      </c>
      <c r="E20" s="69" t="s">
        <v>21</v>
      </c>
      <c r="F20" s="163"/>
      <c r="G20" s="63"/>
      <c r="H20" s="208"/>
    </row>
    <row r="21" s="192" customFormat="1" ht="136.5" spans="1:8">
      <c r="A21" s="163">
        <v>21</v>
      </c>
      <c r="B21" s="67" t="s">
        <v>659</v>
      </c>
      <c r="C21" s="67" t="s">
        <v>660</v>
      </c>
      <c r="D21" s="63">
        <v>1</v>
      </c>
      <c r="E21" s="69" t="s">
        <v>21</v>
      </c>
      <c r="F21" s="163"/>
      <c r="G21" s="63"/>
      <c r="H21" s="208"/>
    </row>
    <row r="22" s="192" customFormat="1" ht="273" spans="1:8">
      <c r="A22" s="163">
        <v>22</v>
      </c>
      <c r="B22" s="67" t="s">
        <v>661</v>
      </c>
      <c r="C22" s="67" t="s">
        <v>662</v>
      </c>
      <c r="D22" s="63">
        <v>1</v>
      </c>
      <c r="E22" s="69" t="s">
        <v>240</v>
      </c>
      <c r="F22" s="163"/>
      <c r="G22" s="63"/>
      <c r="H22" s="208"/>
    </row>
    <row r="23" s="192" customFormat="1" ht="21" spans="1:8">
      <c r="A23" s="163">
        <v>23</v>
      </c>
      <c r="B23" s="67" t="s">
        <v>663</v>
      </c>
      <c r="C23" s="67" t="s">
        <v>664</v>
      </c>
      <c r="D23" s="63">
        <v>54</v>
      </c>
      <c r="E23" s="69" t="s">
        <v>21</v>
      </c>
      <c r="F23" s="163"/>
      <c r="G23" s="63"/>
      <c r="H23" s="208"/>
    </row>
    <row r="24" s="192" customFormat="1" ht="21" spans="1:8">
      <c r="A24" s="163">
        <v>24</v>
      </c>
      <c r="B24" s="67" t="s">
        <v>665</v>
      </c>
      <c r="C24" s="207" t="s">
        <v>666</v>
      </c>
      <c r="D24" s="63">
        <v>1</v>
      </c>
      <c r="E24" s="69" t="s">
        <v>553</v>
      </c>
      <c r="F24" s="163"/>
      <c r="G24" s="63"/>
      <c r="H24" s="208"/>
    </row>
    <row r="25" s="192" customFormat="1" ht="10.5" spans="1:8">
      <c r="A25" s="209" t="s">
        <v>10</v>
      </c>
      <c r="B25" s="210"/>
      <c r="C25" s="211"/>
      <c r="D25" s="212">
        <f>SUM(D4:D24)</f>
        <v>82</v>
      </c>
      <c r="E25" s="213"/>
      <c r="F25" s="213"/>
      <c r="G25" s="214"/>
      <c r="H25" s="208"/>
    </row>
  </sheetData>
  <mergeCells count="2">
    <mergeCell ref="A1:H1"/>
    <mergeCell ref="A25:C25"/>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FF0000"/>
  </sheetPr>
  <dimension ref="A1:L18"/>
  <sheetViews>
    <sheetView view="pageBreakPreview" zoomScaleNormal="100" workbookViewId="0">
      <selection activeCell="E14" sqref="E14"/>
    </sheetView>
  </sheetViews>
  <sheetFormatPr defaultColWidth="8.66666666666667" defaultRowHeight="13.5"/>
  <cols>
    <col min="1" max="1" width="5.25" style="170" customWidth="1"/>
    <col min="2" max="2" width="13.625" style="171" customWidth="1"/>
    <col min="3" max="3" width="60" style="172" customWidth="1"/>
    <col min="4" max="4" width="9.125" style="173" customWidth="1"/>
    <col min="5" max="5" width="4.875" style="171" customWidth="1"/>
    <col min="6" max="7" width="9.125" style="171" customWidth="1"/>
    <col min="8" max="16384" width="8.66666666666667" style="171"/>
  </cols>
  <sheetData>
    <row r="1" s="167" customFormat="1" ht="24" customHeight="1" spans="1:12">
      <c r="A1" s="174" t="s">
        <v>667</v>
      </c>
      <c r="B1" s="175"/>
      <c r="C1" s="175"/>
      <c r="D1" s="175"/>
      <c r="E1" s="175"/>
      <c r="F1" s="175"/>
      <c r="G1" s="175"/>
      <c r="H1" s="175"/>
    </row>
    <row r="2" s="167" customFormat="1" ht="21" customHeight="1" spans="1:12">
      <c r="A2" s="176" t="s">
        <v>524</v>
      </c>
      <c r="B2" s="177" t="s">
        <v>3</v>
      </c>
      <c r="C2" s="177" t="s">
        <v>4</v>
      </c>
      <c r="D2" s="176" t="s">
        <v>7</v>
      </c>
      <c r="E2" s="176" t="s">
        <v>5</v>
      </c>
      <c r="F2" s="176" t="s">
        <v>93</v>
      </c>
      <c r="G2" s="176" t="s">
        <v>8</v>
      </c>
      <c r="H2" s="176" t="s">
        <v>9</v>
      </c>
    </row>
    <row r="3" s="168" customFormat="1" ht="73.5" spans="1:12">
      <c r="A3" s="69">
        <v>1</v>
      </c>
      <c r="B3" s="178" t="s">
        <v>392</v>
      </c>
      <c r="C3" s="178" t="s">
        <v>393</v>
      </c>
      <c r="D3" s="69">
        <v>3</v>
      </c>
      <c r="E3" s="69" t="s">
        <v>26</v>
      </c>
      <c r="F3" s="69"/>
      <c r="G3" s="69"/>
      <c r="H3" s="179"/>
    </row>
    <row r="4" s="168" customFormat="1" ht="73.5" spans="1:12">
      <c r="A4" s="69">
        <v>2</v>
      </c>
      <c r="B4" s="178" t="s">
        <v>394</v>
      </c>
      <c r="C4" s="178" t="s">
        <v>395</v>
      </c>
      <c r="D4" s="69">
        <v>171</v>
      </c>
      <c r="E4" s="69" t="s">
        <v>26</v>
      </c>
      <c r="F4" s="69"/>
      <c r="G4" s="69"/>
      <c r="H4" s="179"/>
      <c r="L4" s="180"/>
    </row>
    <row r="5" s="168" customFormat="1" ht="73.5" spans="1:12">
      <c r="A5" s="69">
        <v>3</v>
      </c>
      <c r="B5" s="178" t="s">
        <v>396</v>
      </c>
      <c r="C5" s="178" t="s">
        <v>397</v>
      </c>
      <c r="D5" s="69">
        <v>3</v>
      </c>
      <c r="E5" s="69" t="s">
        <v>26</v>
      </c>
      <c r="F5" s="69"/>
      <c r="G5" s="69"/>
      <c r="H5" s="179"/>
    </row>
    <row r="6" s="168" customFormat="1" ht="136.5" spans="1:12">
      <c r="A6" s="69">
        <v>4</v>
      </c>
      <c r="B6" s="178" t="s">
        <v>398</v>
      </c>
      <c r="C6" s="181" t="s">
        <v>399</v>
      </c>
      <c r="D6" s="69">
        <v>3</v>
      </c>
      <c r="E6" s="69" t="s">
        <v>48</v>
      </c>
      <c r="F6" s="69"/>
      <c r="G6" s="69"/>
      <c r="H6" s="179"/>
    </row>
    <row r="7" s="168" customFormat="1" ht="136.5" spans="1:12">
      <c r="A7" s="69">
        <v>5</v>
      </c>
      <c r="B7" s="178" t="s">
        <v>400</v>
      </c>
      <c r="C7" s="181" t="s">
        <v>399</v>
      </c>
      <c r="D7" s="69">
        <v>168</v>
      </c>
      <c r="E7" s="69" t="s">
        <v>48</v>
      </c>
      <c r="F7" s="69"/>
      <c r="G7" s="69"/>
      <c r="H7" s="179"/>
    </row>
    <row r="8" s="168" customFormat="1" ht="10.5" spans="1:12">
      <c r="A8" s="69">
        <v>6</v>
      </c>
      <c r="B8" s="178" t="s">
        <v>401</v>
      </c>
      <c r="C8" s="178" t="s">
        <v>402</v>
      </c>
      <c r="D8" s="69">
        <v>171</v>
      </c>
      <c r="E8" s="69" t="s">
        <v>26</v>
      </c>
      <c r="F8" s="69"/>
      <c r="G8" s="69"/>
      <c r="H8" s="179"/>
    </row>
    <row r="9" s="168" customFormat="1" ht="52.5" spans="1:12">
      <c r="A9" s="69">
        <v>7</v>
      </c>
      <c r="B9" s="178" t="s">
        <v>403</v>
      </c>
      <c r="C9" s="178" t="s">
        <v>668</v>
      </c>
      <c r="D9" s="69">
        <v>84</v>
      </c>
      <c r="E9" s="69" t="s">
        <v>669</v>
      </c>
      <c r="F9" s="69"/>
      <c r="G9" s="69"/>
      <c r="H9" s="179"/>
    </row>
    <row r="10" s="168" customFormat="1" ht="42" spans="1:12">
      <c r="A10" s="69">
        <v>8</v>
      </c>
      <c r="B10" s="178" t="s">
        <v>405</v>
      </c>
      <c r="C10" s="178" t="s">
        <v>406</v>
      </c>
      <c r="D10" s="69">
        <v>168</v>
      </c>
      <c r="E10" s="69" t="s">
        <v>669</v>
      </c>
      <c r="F10" s="69"/>
      <c r="G10" s="69"/>
      <c r="H10" s="179"/>
    </row>
    <row r="11" s="168" customFormat="1" ht="105" spans="1:12">
      <c r="A11" s="69">
        <v>9</v>
      </c>
      <c r="B11" s="178" t="s">
        <v>407</v>
      </c>
      <c r="C11" s="182" t="s">
        <v>408</v>
      </c>
      <c r="D11" s="69">
        <v>3</v>
      </c>
      <c r="E11" s="69" t="s">
        <v>48</v>
      </c>
      <c r="F11" s="69"/>
      <c r="G11" s="69"/>
      <c r="H11" s="179"/>
    </row>
    <row r="12" s="168" customFormat="1" ht="94.5" spans="1:12">
      <c r="A12" s="69">
        <v>10</v>
      </c>
      <c r="B12" s="178" t="s">
        <v>409</v>
      </c>
      <c r="C12" s="182" t="s">
        <v>410</v>
      </c>
      <c r="D12" s="69">
        <v>3</v>
      </c>
      <c r="E12" s="69" t="s">
        <v>669</v>
      </c>
      <c r="F12" s="69"/>
      <c r="G12" s="69"/>
      <c r="H12" s="179"/>
    </row>
    <row r="13" s="168" customFormat="1" ht="63" spans="1:12">
      <c r="A13" s="69">
        <v>11</v>
      </c>
      <c r="B13" s="178" t="s">
        <v>670</v>
      </c>
      <c r="C13" s="182" t="s">
        <v>412</v>
      </c>
      <c r="D13" s="69">
        <v>3</v>
      </c>
      <c r="E13" s="69" t="s">
        <v>669</v>
      </c>
      <c r="F13" s="69"/>
      <c r="G13" s="69"/>
      <c r="H13" s="179"/>
    </row>
    <row r="14" s="168" customFormat="1" ht="168" spans="1:12">
      <c r="A14" s="69">
        <v>12</v>
      </c>
      <c r="B14" s="178" t="s">
        <v>413</v>
      </c>
      <c r="C14" s="182" t="s">
        <v>414</v>
      </c>
      <c r="D14" s="163">
        <v>3</v>
      </c>
      <c r="E14" s="69" t="s">
        <v>48</v>
      </c>
      <c r="F14" s="69"/>
      <c r="G14" s="69"/>
      <c r="H14" s="179"/>
    </row>
    <row r="15" s="168" customFormat="1" ht="73.5" spans="1:12">
      <c r="A15" s="69">
        <v>13</v>
      </c>
      <c r="B15" s="178" t="s">
        <v>415</v>
      </c>
      <c r="C15" s="182" t="s">
        <v>416</v>
      </c>
      <c r="D15" s="163">
        <v>3</v>
      </c>
      <c r="E15" s="69" t="s">
        <v>48</v>
      </c>
      <c r="F15" s="69"/>
      <c r="G15" s="69"/>
      <c r="H15" s="179"/>
    </row>
    <row r="16" s="168" customFormat="1" ht="73.5" spans="1:12">
      <c r="A16" s="69">
        <v>14</v>
      </c>
      <c r="B16" s="178" t="s">
        <v>417</v>
      </c>
      <c r="C16" s="182" t="s">
        <v>418</v>
      </c>
      <c r="D16" s="163">
        <v>3</v>
      </c>
      <c r="E16" s="69" t="s">
        <v>48</v>
      </c>
      <c r="F16" s="69"/>
      <c r="G16" s="69"/>
      <c r="H16" s="179"/>
    </row>
    <row r="17" s="169" customFormat="1" ht="262.5" spans="1:8">
      <c r="A17" s="69">
        <v>15</v>
      </c>
      <c r="B17" s="183" t="s">
        <v>419</v>
      </c>
      <c r="C17" s="184" t="s">
        <v>420</v>
      </c>
      <c r="D17" s="185">
        <v>1</v>
      </c>
      <c r="E17" s="186" t="s">
        <v>48</v>
      </c>
      <c r="F17" s="187"/>
      <c r="G17" s="186"/>
      <c r="H17" s="186"/>
    </row>
    <row r="18" spans="1:8">
      <c r="A18" s="188"/>
      <c r="B18" s="189" t="s">
        <v>10</v>
      </c>
      <c r="C18" s="190"/>
      <c r="D18" s="191">
        <f>SUM(D3:D17)</f>
        <v>790</v>
      </c>
      <c r="E18" s="191"/>
      <c r="F18" s="191"/>
      <c r="G18" s="191"/>
      <c r="H18" s="191"/>
    </row>
  </sheetData>
  <mergeCells count="2">
    <mergeCell ref="A1:H1"/>
    <mergeCell ref="B18:C18"/>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FF0000"/>
  </sheetPr>
  <dimension ref="A1:M27"/>
  <sheetViews>
    <sheetView view="pageBreakPreview" zoomScaleNormal="100" topLeftCell="A4" workbookViewId="0">
      <selection activeCell="C4" sqref="C4"/>
    </sheetView>
  </sheetViews>
  <sheetFormatPr defaultColWidth="8.475" defaultRowHeight="20" customHeight="1"/>
  <cols>
    <col min="1" max="1" width="6.56666666666667" style="42" customWidth="1"/>
    <col min="2" max="2" width="14.375" style="79" customWidth="1"/>
    <col min="3" max="3" width="57.625" style="32" customWidth="1"/>
    <col min="4" max="5" width="6.56666666666667" style="42" customWidth="1"/>
    <col min="6" max="7" width="10.5666666666667" style="4" customWidth="1"/>
    <col min="8" max="16384" width="8.475" style="42"/>
  </cols>
  <sheetData>
    <row r="1" s="42" customFormat="1" customHeight="1" spans="1:8">
      <c r="A1" s="80" t="s">
        <v>671</v>
      </c>
      <c r="B1" s="81"/>
      <c r="C1" s="81"/>
      <c r="D1" s="81"/>
      <c r="E1" s="81"/>
      <c r="F1" s="81"/>
      <c r="G1" s="81"/>
      <c r="H1" s="81"/>
    </row>
    <row r="2" s="153" customFormat="1" customHeight="1" spans="1:8">
      <c r="A2" s="82" t="s">
        <v>2</v>
      </c>
      <c r="B2" s="82" t="s">
        <v>3</v>
      </c>
      <c r="C2" s="82" t="s">
        <v>533</v>
      </c>
      <c r="D2" s="82" t="s">
        <v>483</v>
      </c>
      <c r="E2" s="82" t="s">
        <v>5</v>
      </c>
      <c r="F2" s="82" t="s">
        <v>6</v>
      </c>
      <c r="G2" s="82" t="s">
        <v>534</v>
      </c>
      <c r="H2" s="82" t="s">
        <v>9</v>
      </c>
    </row>
    <row r="3" s="153" customFormat="1" customHeight="1" spans="1:8">
      <c r="A3" s="155" t="s">
        <v>672</v>
      </c>
      <c r="B3" s="156"/>
      <c r="C3" s="157"/>
      <c r="D3" s="158"/>
      <c r="E3" s="158"/>
      <c r="F3" s="158"/>
      <c r="G3" s="158"/>
      <c r="H3" s="159"/>
    </row>
    <row r="4" s="154" customFormat="1" ht="409.5" spans="1:8">
      <c r="A4" s="160">
        <v>1</v>
      </c>
      <c r="B4" s="161" t="s">
        <v>673</v>
      </c>
      <c r="C4" s="67" t="s">
        <v>674</v>
      </c>
      <c r="D4" s="139">
        <v>1</v>
      </c>
      <c r="E4" s="148" t="s">
        <v>240</v>
      </c>
      <c r="F4" s="144"/>
      <c r="G4" s="148"/>
      <c r="H4" s="47"/>
    </row>
    <row r="5" s="154" customFormat="1" ht="115.5" spans="1:8">
      <c r="A5" s="160">
        <v>2</v>
      </c>
      <c r="B5" s="162" t="s">
        <v>675</v>
      </c>
      <c r="C5" s="162" t="s">
        <v>676</v>
      </c>
      <c r="D5" s="139">
        <v>1</v>
      </c>
      <c r="E5" s="147" t="s">
        <v>26</v>
      </c>
      <c r="F5" s="144"/>
      <c r="G5" s="148"/>
      <c r="H5" s="47"/>
    </row>
    <row r="6" s="154" customFormat="1" ht="231" spans="1:8">
      <c r="A6" s="160">
        <v>3</v>
      </c>
      <c r="B6" s="162" t="s">
        <v>677</v>
      </c>
      <c r="C6" s="162" t="s">
        <v>678</v>
      </c>
      <c r="D6" s="139">
        <v>1</v>
      </c>
      <c r="E6" s="147" t="s">
        <v>26</v>
      </c>
      <c r="F6" s="144"/>
      <c r="G6" s="148"/>
      <c r="H6" s="47"/>
    </row>
    <row r="7" s="154" customFormat="1" ht="136.5" spans="1:8">
      <c r="A7" s="160">
        <v>4</v>
      </c>
      <c r="B7" s="162" t="s">
        <v>679</v>
      </c>
      <c r="C7" s="161" t="s">
        <v>680</v>
      </c>
      <c r="D7" s="139">
        <v>1</v>
      </c>
      <c r="E7" s="147" t="s">
        <v>48</v>
      </c>
      <c r="F7" s="144"/>
      <c r="G7" s="148"/>
      <c r="H7" s="47"/>
    </row>
    <row r="8" s="154" customFormat="1" ht="189" spans="1:8">
      <c r="A8" s="160">
        <v>5</v>
      </c>
      <c r="B8" s="162" t="s">
        <v>681</v>
      </c>
      <c r="C8" s="161" t="s">
        <v>682</v>
      </c>
      <c r="D8" s="139">
        <v>1</v>
      </c>
      <c r="E8" s="147" t="s">
        <v>26</v>
      </c>
      <c r="F8" s="144"/>
      <c r="G8" s="148"/>
      <c r="H8" s="47"/>
    </row>
    <row r="9" s="154" customFormat="1" ht="31.5" spans="1:8">
      <c r="A9" s="160">
        <v>6</v>
      </c>
      <c r="B9" s="161" t="s">
        <v>434</v>
      </c>
      <c r="C9" s="161" t="s">
        <v>683</v>
      </c>
      <c r="D9" s="139">
        <v>1</v>
      </c>
      <c r="E9" s="148" t="s">
        <v>240</v>
      </c>
      <c r="F9" s="144"/>
      <c r="G9" s="148"/>
      <c r="H9" s="47"/>
    </row>
    <row r="10" s="154" customFormat="1" ht="357" spans="1:8">
      <c r="A10" s="160">
        <v>7</v>
      </c>
      <c r="B10" s="161" t="s">
        <v>684</v>
      </c>
      <c r="C10" s="161" t="s">
        <v>685</v>
      </c>
      <c r="D10" s="139">
        <v>28</v>
      </c>
      <c r="E10" s="148" t="s">
        <v>240</v>
      </c>
      <c r="F10" s="144"/>
      <c r="G10" s="148"/>
      <c r="H10" s="47"/>
    </row>
    <row r="11" s="154" customFormat="1" ht="84" spans="1:8">
      <c r="A11" s="160">
        <v>8</v>
      </c>
      <c r="B11" s="161" t="s">
        <v>405</v>
      </c>
      <c r="C11" s="161" t="s">
        <v>686</v>
      </c>
      <c r="D11" s="139">
        <v>56</v>
      </c>
      <c r="E11" s="148" t="s">
        <v>240</v>
      </c>
      <c r="F11" s="144"/>
      <c r="G11" s="148"/>
      <c r="H11" s="47"/>
    </row>
    <row r="12" s="154" customFormat="1" ht="11.25" spans="1:8">
      <c r="A12" s="90" t="s">
        <v>687</v>
      </c>
      <c r="B12" s="90"/>
      <c r="C12" s="90"/>
      <c r="D12" s="18"/>
      <c r="E12" s="18"/>
      <c r="F12" s="23"/>
      <c r="G12" s="23"/>
      <c r="H12" s="47"/>
    </row>
    <row r="13" s="154" customFormat="1" ht="105" spans="1:8">
      <c r="A13" s="18">
        <v>1</v>
      </c>
      <c r="B13" s="138" t="s">
        <v>688</v>
      </c>
      <c r="C13" s="138" t="s">
        <v>689</v>
      </c>
      <c r="D13" s="148">
        <v>1</v>
      </c>
      <c r="E13" s="148" t="s">
        <v>26</v>
      </c>
      <c r="F13" s="139"/>
      <c r="G13" s="144"/>
      <c r="H13" s="47"/>
    </row>
    <row r="14" s="154" customFormat="1" ht="126" spans="1:8">
      <c r="A14" s="18">
        <v>2</v>
      </c>
      <c r="B14" s="138" t="s">
        <v>690</v>
      </c>
      <c r="C14" s="138" t="s">
        <v>691</v>
      </c>
      <c r="D14" s="148">
        <v>1</v>
      </c>
      <c r="E14" s="148" t="s">
        <v>26</v>
      </c>
      <c r="F14" s="139"/>
      <c r="G14" s="144"/>
      <c r="H14" s="47"/>
    </row>
    <row r="15" s="154" customFormat="1" ht="21" spans="1:8">
      <c r="A15" s="18">
        <v>3</v>
      </c>
      <c r="B15" s="138" t="s">
        <v>692</v>
      </c>
      <c r="C15" s="138" t="s">
        <v>693</v>
      </c>
      <c r="D15" s="148">
        <v>14</v>
      </c>
      <c r="E15" s="148" t="s">
        <v>26</v>
      </c>
      <c r="F15" s="139"/>
      <c r="G15" s="144"/>
      <c r="H15" s="47"/>
    </row>
    <row r="16" s="154" customFormat="1" ht="42" spans="1:8">
      <c r="A16" s="18">
        <v>4</v>
      </c>
      <c r="B16" s="138" t="s">
        <v>694</v>
      </c>
      <c r="C16" s="138" t="s">
        <v>695</v>
      </c>
      <c r="D16" s="148">
        <v>1</v>
      </c>
      <c r="E16" s="148" t="s">
        <v>26</v>
      </c>
      <c r="F16" s="139"/>
      <c r="G16" s="144"/>
      <c r="H16" s="47"/>
    </row>
    <row r="17" s="154" customFormat="1" ht="136.5" spans="1:13">
      <c r="A17" s="18">
        <v>5</v>
      </c>
      <c r="B17" s="138" t="s">
        <v>696</v>
      </c>
      <c r="C17" s="138" t="s">
        <v>697</v>
      </c>
      <c r="D17" s="148">
        <v>28</v>
      </c>
      <c r="E17" s="148" t="s">
        <v>235</v>
      </c>
      <c r="F17" s="139"/>
      <c r="G17" s="144"/>
      <c r="H17" s="47"/>
    </row>
    <row r="18" s="154" customFormat="1" ht="31.5" spans="1:13">
      <c r="A18" s="18">
        <v>6</v>
      </c>
      <c r="B18" s="138" t="s">
        <v>698</v>
      </c>
      <c r="C18" s="138" t="s">
        <v>699</v>
      </c>
      <c r="D18" s="148">
        <v>14</v>
      </c>
      <c r="E18" s="148" t="s">
        <v>235</v>
      </c>
      <c r="F18" s="139"/>
      <c r="G18" s="144"/>
      <c r="H18" s="47"/>
    </row>
    <row r="19" s="154" customFormat="1" ht="11.25" spans="1:13">
      <c r="A19" s="18">
        <v>7</v>
      </c>
      <c r="B19" s="138" t="s">
        <v>700</v>
      </c>
      <c r="C19" s="138" t="s">
        <v>701</v>
      </c>
      <c r="D19" s="148">
        <v>1</v>
      </c>
      <c r="E19" s="148" t="s">
        <v>669</v>
      </c>
      <c r="F19" s="139"/>
      <c r="G19" s="144"/>
      <c r="H19" s="47"/>
    </row>
    <row r="20" s="154" customFormat="1" ht="11.25" spans="1:13">
      <c r="A20" s="18">
        <v>8</v>
      </c>
      <c r="B20" s="138" t="s">
        <v>702</v>
      </c>
      <c r="C20" s="138" t="s">
        <v>703</v>
      </c>
      <c r="D20" s="148">
        <v>1</v>
      </c>
      <c r="E20" s="148" t="s">
        <v>669</v>
      </c>
      <c r="F20" s="139"/>
      <c r="G20" s="144"/>
      <c r="H20" s="47"/>
    </row>
    <row r="21" s="154" customFormat="1" ht="21" spans="1:13">
      <c r="A21" s="18">
        <v>9</v>
      </c>
      <c r="B21" s="138" t="s">
        <v>704</v>
      </c>
      <c r="C21" s="138" t="s">
        <v>705</v>
      </c>
      <c r="D21" s="148">
        <v>1</v>
      </c>
      <c r="E21" s="148" t="s">
        <v>669</v>
      </c>
      <c r="F21" s="139"/>
      <c r="G21" s="144"/>
      <c r="H21" s="47"/>
    </row>
    <row r="22" s="154" customFormat="1" ht="84" spans="1:13">
      <c r="A22" s="18">
        <v>10</v>
      </c>
      <c r="B22" s="138" t="s">
        <v>706</v>
      </c>
      <c r="C22" s="138" t="s">
        <v>707</v>
      </c>
      <c r="D22" s="148">
        <v>14</v>
      </c>
      <c r="E22" s="148" t="s">
        <v>235</v>
      </c>
      <c r="F22" s="139"/>
      <c r="G22" s="144"/>
      <c r="H22" s="47"/>
    </row>
    <row r="23" s="154" customFormat="1" ht="73.5" spans="1:13">
      <c r="A23" s="18">
        <v>11</v>
      </c>
      <c r="B23" s="138" t="s">
        <v>708</v>
      </c>
      <c r="C23" s="138" t="s">
        <v>709</v>
      </c>
      <c r="D23" s="148">
        <v>14</v>
      </c>
      <c r="E23" s="148" t="s">
        <v>26</v>
      </c>
      <c r="F23" s="139"/>
      <c r="G23" s="144"/>
      <c r="H23" s="47"/>
    </row>
    <row r="24" s="154" customFormat="1" ht="21" spans="1:13">
      <c r="A24" s="18">
        <v>12</v>
      </c>
      <c r="B24" s="138" t="s">
        <v>710</v>
      </c>
      <c r="C24" s="138" t="s">
        <v>711</v>
      </c>
      <c r="D24" s="148">
        <v>4</v>
      </c>
      <c r="E24" s="148" t="s">
        <v>21</v>
      </c>
      <c r="F24" s="139"/>
      <c r="G24" s="144"/>
      <c r="H24" s="47"/>
    </row>
    <row r="25" s="154" customFormat="1" ht="11.25" spans="1:13">
      <c r="A25" s="18">
        <v>13</v>
      </c>
      <c r="B25" s="138" t="s">
        <v>712</v>
      </c>
      <c r="C25" s="138" t="s">
        <v>713</v>
      </c>
      <c r="D25" s="148">
        <v>16</v>
      </c>
      <c r="E25" s="148" t="s">
        <v>26</v>
      </c>
      <c r="F25" s="139"/>
      <c r="G25" s="144"/>
      <c r="H25" s="47"/>
    </row>
    <row r="26" s="154" customFormat="1" ht="31.5" spans="1:13">
      <c r="A26" s="18">
        <v>14</v>
      </c>
      <c r="B26" s="67" t="s">
        <v>714</v>
      </c>
      <c r="C26" s="67" t="s">
        <v>715</v>
      </c>
      <c r="D26" s="163">
        <v>1</v>
      </c>
      <c r="E26" s="163" t="s">
        <v>669</v>
      </c>
      <c r="F26" s="95"/>
      <c r="G26" s="164"/>
      <c r="H26" s="47"/>
    </row>
    <row r="27" s="153" customFormat="1" ht="12.75" spans="1:13">
      <c r="A27" s="165"/>
      <c r="B27" s="31" t="s">
        <v>10</v>
      </c>
      <c r="C27" s="166"/>
      <c r="D27" s="31">
        <f>SUM(D4:D26)</f>
        <v>201</v>
      </c>
      <c r="E27" s="165"/>
      <c r="F27" s="31"/>
      <c r="G27" s="31"/>
      <c r="H27" s="46"/>
      <c r="I27" s="42"/>
      <c r="J27" s="42"/>
      <c r="K27" s="42"/>
      <c r="L27" s="42"/>
      <c r="M27" s="42"/>
    </row>
  </sheetData>
  <mergeCells count="3">
    <mergeCell ref="A1:H1"/>
    <mergeCell ref="A3:C3"/>
    <mergeCell ref="A12:C1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4"/>
  </sheetPr>
  <dimension ref="A1:H38"/>
  <sheetViews>
    <sheetView view="pageBreakPreview" zoomScaleNormal="100" topLeftCell="A8" workbookViewId="0">
      <selection activeCell="A1" sqref="A1:H1"/>
    </sheetView>
  </sheetViews>
  <sheetFormatPr defaultColWidth="9" defaultRowHeight="25" customHeight="1" outlineLevelCol="7"/>
  <cols>
    <col min="1" max="1" width="5.125" style="274" customWidth="1"/>
    <col min="2" max="2" width="23.375" style="301" customWidth="1"/>
    <col min="3" max="3" width="51.75" style="301" customWidth="1"/>
    <col min="4" max="4" width="5.125" style="274" customWidth="1"/>
    <col min="5" max="5" width="8.875" style="278" customWidth="1"/>
    <col min="6" max="6" width="8.875" style="279" customWidth="1"/>
    <col min="7" max="7" width="9" style="274" customWidth="1"/>
    <col min="8" max="31" width="9" style="274"/>
    <col min="32" max="16384" width="24.125" style="274"/>
  </cols>
  <sheetData>
    <row r="1" s="274" customFormat="1" ht="39" customHeight="1" spans="1:8">
      <c r="A1" s="341" t="s">
        <v>92</v>
      </c>
      <c r="B1" s="341"/>
      <c r="C1" s="341"/>
      <c r="D1" s="341"/>
      <c r="E1" s="341"/>
      <c r="F1" s="341"/>
      <c r="G1" s="341"/>
      <c r="H1" s="341"/>
    </row>
    <row r="2" s="274" customFormat="1" customHeight="1" spans="1:8">
      <c r="A2" s="309" t="s">
        <v>2</v>
      </c>
      <c r="B2" s="310" t="s">
        <v>3</v>
      </c>
      <c r="C2" s="309" t="s">
        <v>4</v>
      </c>
      <c r="D2" s="309" t="s">
        <v>5</v>
      </c>
      <c r="E2" s="309" t="s">
        <v>93</v>
      </c>
      <c r="F2" s="310" t="s">
        <v>7</v>
      </c>
      <c r="G2" s="310" t="s">
        <v>8</v>
      </c>
      <c r="H2" s="310" t="s">
        <v>9</v>
      </c>
    </row>
    <row r="3" s="274" customFormat="1" customHeight="1" spans="1:8">
      <c r="A3" s="311" t="s">
        <v>10</v>
      </c>
      <c r="B3" s="323"/>
      <c r="C3" s="313"/>
      <c r="D3" s="309"/>
      <c r="E3" s="309"/>
      <c r="F3" s="310">
        <f>SUM(F4:F38)</f>
        <v>376</v>
      </c>
      <c r="G3" s="310"/>
      <c r="H3" s="310"/>
    </row>
    <row r="4" s="276" customFormat="1" ht="10.5" spans="1:8">
      <c r="A4" s="186">
        <f t="shared" ref="A4:A39" si="0">ROW()-3</f>
        <v>1</v>
      </c>
      <c r="B4" s="184" t="s">
        <v>94</v>
      </c>
      <c r="C4" s="184" t="s">
        <v>95</v>
      </c>
      <c r="D4" s="186" t="s">
        <v>43</v>
      </c>
      <c r="E4" s="314"/>
      <c r="F4" s="187">
        <v>1</v>
      </c>
      <c r="G4" s="186"/>
      <c r="H4" s="186"/>
    </row>
    <row r="5" s="276" customFormat="1" ht="10.5" spans="1:8">
      <c r="A5" s="186">
        <f t="shared" si="0"/>
        <v>2</v>
      </c>
      <c r="B5" s="184" t="s">
        <v>96</v>
      </c>
      <c r="C5" s="184" t="s">
        <v>97</v>
      </c>
      <c r="D5" s="186" t="s">
        <v>26</v>
      </c>
      <c r="E5" s="314"/>
      <c r="F5" s="187">
        <v>2</v>
      </c>
      <c r="G5" s="186"/>
      <c r="H5" s="186"/>
    </row>
    <row r="6" s="276" customFormat="1" ht="10.5" spans="1:8">
      <c r="A6" s="186">
        <f t="shared" si="0"/>
        <v>3</v>
      </c>
      <c r="B6" s="184" t="s">
        <v>98</v>
      </c>
      <c r="C6" s="184" t="s">
        <v>99</v>
      </c>
      <c r="D6" s="186" t="s">
        <v>26</v>
      </c>
      <c r="E6" s="314"/>
      <c r="F6" s="187">
        <v>4</v>
      </c>
      <c r="G6" s="186"/>
      <c r="H6" s="186"/>
    </row>
    <row r="7" s="276" customFormat="1" ht="10.5" spans="1:8">
      <c r="A7" s="186">
        <f t="shared" si="0"/>
        <v>4</v>
      </c>
      <c r="B7" s="184" t="s">
        <v>100</v>
      </c>
      <c r="C7" s="320" t="s">
        <v>101</v>
      </c>
      <c r="D7" s="186" t="s">
        <v>32</v>
      </c>
      <c r="E7" s="314"/>
      <c r="F7" s="187">
        <v>2</v>
      </c>
      <c r="G7" s="186"/>
      <c r="H7" s="186"/>
    </row>
    <row r="8" s="276" customFormat="1" ht="409.5" spans="1:8">
      <c r="A8" s="186">
        <f t="shared" si="0"/>
        <v>5</v>
      </c>
      <c r="B8" s="184" t="s">
        <v>102</v>
      </c>
      <c r="C8" s="67" t="s">
        <v>103</v>
      </c>
      <c r="D8" s="186" t="s">
        <v>26</v>
      </c>
      <c r="E8" s="314"/>
      <c r="F8" s="187">
        <v>13</v>
      </c>
      <c r="G8" s="186"/>
      <c r="H8" s="186"/>
    </row>
    <row r="9" s="276" customFormat="1" ht="409.5" spans="1:8">
      <c r="A9" s="186">
        <f t="shared" si="0"/>
        <v>6</v>
      </c>
      <c r="B9" s="184" t="s">
        <v>104</v>
      </c>
      <c r="C9" s="67" t="s">
        <v>105</v>
      </c>
      <c r="D9" s="186" t="s">
        <v>26</v>
      </c>
      <c r="E9" s="314"/>
      <c r="F9" s="187">
        <v>13</v>
      </c>
      <c r="G9" s="186"/>
      <c r="H9" s="186"/>
    </row>
    <row r="10" s="276" customFormat="1" ht="10.5" spans="1:8">
      <c r="A10" s="186">
        <f t="shared" si="0"/>
        <v>7</v>
      </c>
      <c r="B10" s="184" t="s">
        <v>106</v>
      </c>
      <c r="C10" s="320" t="s">
        <v>107</v>
      </c>
      <c r="D10" s="186" t="s">
        <v>26</v>
      </c>
      <c r="E10" s="314"/>
      <c r="F10" s="187">
        <v>2</v>
      </c>
      <c r="G10" s="186"/>
      <c r="H10" s="186"/>
    </row>
    <row r="11" s="276" customFormat="1" ht="63" spans="1:8">
      <c r="A11" s="186">
        <f t="shared" si="0"/>
        <v>8</v>
      </c>
      <c r="B11" s="184" t="s">
        <v>108</v>
      </c>
      <c r="C11" s="320" t="s">
        <v>109</v>
      </c>
      <c r="D11" s="186" t="s">
        <v>26</v>
      </c>
      <c r="E11" s="314"/>
      <c r="F11" s="187">
        <v>2</v>
      </c>
      <c r="G11" s="186"/>
      <c r="H11" s="186"/>
    </row>
    <row r="12" s="276" customFormat="1" ht="115.5" spans="1:8">
      <c r="A12" s="186">
        <f t="shared" si="0"/>
        <v>9</v>
      </c>
      <c r="B12" s="184" t="s">
        <v>110</v>
      </c>
      <c r="C12" s="320" t="s">
        <v>111</v>
      </c>
      <c r="D12" s="186" t="s">
        <v>26</v>
      </c>
      <c r="E12" s="314"/>
      <c r="F12" s="187">
        <v>15</v>
      </c>
      <c r="G12" s="186"/>
      <c r="H12" s="186"/>
    </row>
    <row r="13" s="276" customFormat="1" ht="105" spans="1:8">
      <c r="A13" s="186">
        <f t="shared" si="0"/>
        <v>10</v>
      </c>
      <c r="B13" s="184" t="s">
        <v>112</v>
      </c>
      <c r="C13" s="320" t="s">
        <v>113</v>
      </c>
      <c r="D13" s="186" t="s">
        <v>48</v>
      </c>
      <c r="E13" s="314"/>
      <c r="F13" s="187">
        <v>2</v>
      </c>
      <c r="G13" s="186"/>
      <c r="H13" s="186"/>
    </row>
    <row r="14" s="276" customFormat="1" ht="115.5" spans="1:8">
      <c r="A14" s="186">
        <f t="shared" si="0"/>
        <v>11</v>
      </c>
      <c r="B14" s="184" t="s">
        <v>114</v>
      </c>
      <c r="C14" s="320" t="s">
        <v>115</v>
      </c>
      <c r="D14" s="186" t="s">
        <v>21</v>
      </c>
      <c r="E14" s="314"/>
      <c r="F14" s="187">
        <v>13</v>
      </c>
      <c r="G14" s="186"/>
      <c r="H14" s="186"/>
    </row>
    <row r="15" s="276" customFormat="1" ht="73.5" spans="1:8">
      <c r="A15" s="186">
        <f t="shared" si="0"/>
        <v>12</v>
      </c>
      <c r="B15" s="184" t="s">
        <v>116</v>
      </c>
      <c r="C15" s="320" t="s">
        <v>117</v>
      </c>
      <c r="D15" s="186" t="s">
        <v>26</v>
      </c>
      <c r="E15" s="314"/>
      <c r="F15" s="187">
        <v>2</v>
      </c>
      <c r="G15" s="186"/>
      <c r="H15" s="186"/>
    </row>
    <row r="16" s="276" customFormat="1" ht="10.5" spans="1:8">
      <c r="A16" s="186">
        <f t="shared" si="0"/>
        <v>13</v>
      </c>
      <c r="B16" s="184" t="s">
        <v>118</v>
      </c>
      <c r="C16" s="320" t="s">
        <v>119</v>
      </c>
      <c r="D16" s="186" t="s">
        <v>48</v>
      </c>
      <c r="E16" s="314"/>
      <c r="F16" s="187">
        <v>1</v>
      </c>
      <c r="G16" s="186"/>
      <c r="H16" s="186"/>
    </row>
    <row r="17" s="276" customFormat="1" ht="73.5" spans="1:8">
      <c r="A17" s="186">
        <f t="shared" si="0"/>
        <v>14</v>
      </c>
      <c r="B17" s="184" t="s">
        <v>120</v>
      </c>
      <c r="C17" s="320" t="s">
        <v>121</v>
      </c>
      <c r="D17" s="186" t="s">
        <v>26</v>
      </c>
      <c r="E17" s="314"/>
      <c r="F17" s="187">
        <v>2</v>
      </c>
      <c r="G17" s="186"/>
      <c r="H17" s="186"/>
    </row>
    <row r="18" s="276" customFormat="1" ht="42" spans="1:8">
      <c r="A18" s="186">
        <f t="shared" si="0"/>
        <v>15</v>
      </c>
      <c r="B18" s="184" t="s">
        <v>122</v>
      </c>
      <c r="C18" s="320" t="s">
        <v>123</v>
      </c>
      <c r="D18" s="186" t="s">
        <v>26</v>
      </c>
      <c r="E18" s="314"/>
      <c r="F18" s="187">
        <v>29</v>
      </c>
      <c r="G18" s="186"/>
      <c r="H18" s="186"/>
    </row>
    <row r="19" s="276" customFormat="1" ht="94.5" spans="1:8">
      <c r="A19" s="186">
        <f t="shared" si="0"/>
        <v>16</v>
      </c>
      <c r="B19" s="184" t="s">
        <v>124</v>
      </c>
      <c r="C19" s="320" t="s">
        <v>125</v>
      </c>
      <c r="D19" s="186" t="s">
        <v>21</v>
      </c>
      <c r="E19" s="314"/>
      <c r="F19" s="187">
        <v>57</v>
      </c>
      <c r="G19" s="186"/>
      <c r="H19" s="186"/>
    </row>
    <row r="20" s="276" customFormat="1" ht="94.5" spans="1:8">
      <c r="A20" s="186">
        <f t="shared" si="0"/>
        <v>17</v>
      </c>
      <c r="B20" s="184" t="s">
        <v>126</v>
      </c>
      <c r="C20" s="320" t="s">
        <v>125</v>
      </c>
      <c r="D20" s="186" t="s">
        <v>21</v>
      </c>
      <c r="E20" s="314"/>
      <c r="F20" s="187">
        <v>57</v>
      </c>
      <c r="G20" s="186"/>
      <c r="H20" s="186"/>
    </row>
    <row r="21" s="276" customFormat="1" ht="84" spans="1:8">
      <c r="A21" s="186">
        <f t="shared" si="0"/>
        <v>18</v>
      </c>
      <c r="B21" s="184" t="s">
        <v>127</v>
      </c>
      <c r="C21" s="320" t="s">
        <v>128</v>
      </c>
      <c r="D21" s="186" t="s">
        <v>29</v>
      </c>
      <c r="E21" s="314"/>
      <c r="F21" s="187">
        <v>2</v>
      </c>
      <c r="G21" s="186"/>
      <c r="H21" s="186"/>
    </row>
    <row r="22" s="276" customFormat="1" ht="84" spans="1:8">
      <c r="A22" s="186">
        <f t="shared" si="0"/>
        <v>19</v>
      </c>
      <c r="B22" s="184" t="s">
        <v>129</v>
      </c>
      <c r="C22" s="320" t="s">
        <v>130</v>
      </c>
      <c r="D22" s="186" t="s">
        <v>29</v>
      </c>
      <c r="E22" s="314"/>
      <c r="F22" s="187">
        <v>2</v>
      </c>
      <c r="G22" s="186"/>
      <c r="H22" s="186"/>
    </row>
    <row r="23" s="276" customFormat="1" ht="84" spans="1:8">
      <c r="A23" s="186">
        <f t="shared" si="0"/>
        <v>20</v>
      </c>
      <c r="B23" s="184" t="s">
        <v>131</v>
      </c>
      <c r="C23" s="320" t="s">
        <v>132</v>
      </c>
      <c r="D23" s="186" t="s">
        <v>29</v>
      </c>
      <c r="E23" s="314"/>
      <c r="F23" s="187">
        <v>2</v>
      </c>
      <c r="G23" s="186"/>
      <c r="H23" s="186"/>
    </row>
    <row r="24" s="276" customFormat="1" ht="168" spans="1:8">
      <c r="A24" s="186">
        <f t="shared" si="0"/>
        <v>21</v>
      </c>
      <c r="B24" s="184" t="s">
        <v>133</v>
      </c>
      <c r="C24" s="320" t="s">
        <v>134</v>
      </c>
      <c r="D24" s="186" t="s">
        <v>29</v>
      </c>
      <c r="E24" s="314"/>
      <c r="F24" s="187">
        <v>2</v>
      </c>
      <c r="G24" s="186"/>
      <c r="H24" s="186"/>
    </row>
    <row r="25" s="276" customFormat="1" ht="10.5" spans="1:8">
      <c r="A25" s="186">
        <f t="shared" si="0"/>
        <v>22</v>
      </c>
      <c r="B25" s="184" t="s">
        <v>135</v>
      </c>
      <c r="C25" s="320" t="s">
        <v>136</v>
      </c>
      <c r="D25" s="186" t="s">
        <v>21</v>
      </c>
      <c r="E25" s="314"/>
      <c r="F25" s="187">
        <v>1</v>
      </c>
      <c r="G25" s="186"/>
      <c r="H25" s="186"/>
    </row>
    <row r="26" s="276" customFormat="1" ht="42" spans="1:8">
      <c r="A26" s="186">
        <f t="shared" si="0"/>
        <v>23</v>
      </c>
      <c r="B26" s="184" t="s">
        <v>137</v>
      </c>
      <c r="C26" s="320" t="s">
        <v>138</v>
      </c>
      <c r="D26" s="186" t="s">
        <v>26</v>
      </c>
      <c r="E26" s="314"/>
      <c r="F26" s="187">
        <v>57</v>
      </c>
      <c r="G26" s="186"/>
      <c r="H26" s="186"/>
    </row>
    <row r="27" s="276" customFormat="1" ht="94.5" spans="1:8">
      <c r="A27" s="186">
        <f t="shared" si="0"/>
        <v>24</v>
      </c>
      <c r="B27" s="184" t="s">
        <v>139</v>
      </c>
      <c r="C27" s="320" t="s">
        <v>140</v>
      </c>
      <c r="D27" s="186" t="s">
        <v>21</v>
      </c>
      <c r="E27" s="314"/>
      <c r="F27" s="187">
        <v>57</v>
      </c>
      <c r="G27" s="186"/>
      <c r="H27" s="186"/>
    </row>
    <row r="28" s="276" customFormat="1" ht="52.5" spans="1:8">
      <c r="A28" s="186">
        <f t="shared" si="0"/>
        <v>25</v>
      </c>
      <c r="B28" s="184" t="s">
        <v>141</v>
      </c>
      <c r="C28" s="320" t="s">
        <v>142</v>
      </c>
      <c r="D28" s="186" t="s">
        <v>26</v>
      </c>
      <c r="E28" s="314"/>
      <c r="F28" s="187">
        <v>2</v>
      </c>
      <c r="G28" s="186"/>
      <c r="H28" s="186"/>
    </row>
    <row r="29" s="276" customFormat="1" ht="31.5" spans="1:8">
      <c r="A29" s="186">
        <f t="shared" si="0"/>
        <v>26</v>
      </c>
      <c r="B29" s="184" t="s">
        <v>143</v>
      </c>
      <c r="C29" s="320" t="s">
        <v>144</v>
      </c>
      <c r="D29" s="186" t="s">
        <v>48</v>
      </c>
      <c r="E29" s="314"/>
      <c r="F29" s="187">
        <v>2</v>
      </c>
      <c r="G29" s="186"/>
      <c r="H29" s="186"/>
    </row>
    <row r="30" s="276" customFormat="1" ht="84" spans="1:8">
      <c r="A30" s="186">
        <f t="shared" si="0"/>
        <v>27</v>
      </c>
      <c r="B30" s="184" t="s">
        <v>145</v>
      </c>
      <c r="C30" s="320" t="s">
        <v>146</v>
      </c>
      <c r="D30" s="186" t="s">
        <v>48</v>
      </c>
      <c r="E30" s="314"/>
      <c r="F30" s="187">
        <v>2</v>
      </c>
      <c r="G30" s="186"/>
      <c r="H30" s="186"/>
    </row>
    <row r="31" s="276" customFormat="1" ht="10.5" spans="1:8">
      <c r="A31" s="186">
        <f t="shared" si="0"/>
        <v>28</v>
      </c>
      <c r="B31" s="184" t="s">
        <v>147</v>
      </c>
      <c r="C31" s="320" t="s">
        <v>148</v>
      </c>
      <c r="D31" s="186" t="s">
        <v>48</v>
      </c>
      <c r="E31" s="314"/>
      <c r="F31" s="187">
        <v>2</v>
      </c>
      <c r="G31" s="186"/>
      <c r="H31" s="186"/>
    </row>
    <row r="32" s="276" customFormat="1" ht="84" spans="1:8">
      <c r="A32" s="186">
        <f t="shared" si="0"/>
        <v>29</v>
      </c>
      <c r="B32" s="184" t="s">
        <v>149</v>
      </c>
      <c r="C32" s="320" t="s">
        <v>150</v>
      </c>
      <c r="D32" s="186" t="s">
        <v>21</v>
      </c>
      <c r="E32" s="314"/>
      <c r="F32" s="187">
        <v>2</v>
      </c>
      <c r="G32" s="186"/>
      <c r="H32" s="186"/>
    </row>
    <row r="33" s="276" customFormat="1" ht="94.5" spans="1:8">
      <c r="A33" s="186">
        <f t="shared" si="0"/>
        <v>30</v>
      </c>
      <c r="B33" s="184" t="s">
        <v>151</v>
      </c>
      <c r="C33" s="320" t="s">
        <v>152</v>
      </c>
      <c r="D33" s="186" t="s">
        <v>48</v>
      </c>
      <c r="E33" s="314"/>
      <c r="F33" s="187">
        <v>2</v>
      </c>
      <c r="G33" s="186"/>
      <c r="H33" s="186"/>
    </row>
    <row r="34" s="276" customFormat="1" ht="409.5" spans="1:8">
      <c r="A34" s="186">
        <f t="shared" si="0"/>
        <v>31</v>
      </c>
      <c r="B34" s="184" t="s">
        <v>153</v>
      </c>
      <c r="C34" s="67" t="s">
        <v>154</v>
      </c>
      <c r="D34" s="186" t="s">
        <v>26</v>
      </c>
      <c r="E34" s="314"/>
      <c r="F34" s="187">
        <v>4</v>
      </c>
      <c r="G34" s="186"/>
      <c r="H34" s="186"/>
    </row>
    <row r="35" s="276" customFormat="1" ht="304.5" spans="1:8">
      <c r="A35" s="186">
        <f t="shared" si="0"/>
        <v>32</v>
      </c>
      <c r="B35" s="184" t="s">
        <v>155</v>
      </c>
      <c r="C35" s="67" t="s">
        <v>156</v>
      </c>
      <c r="D35" s="186" t="s">
        <v>26</v>
      </c>
      <c r="E35" s="314"/>
      <c r="F35" s="187">
        <v>15</v>
      </c>
      <c r="G35" s="186"/>
      <c r="H35" s="186"/>
    </row>
    <row r="36" s="276" customFormat="1" ht="10.5" spans="1:8">
      <c r="A36" s="186">
        <f t="shared" si="0"/>
        <v>33</v>
      </c>
      <c r="B36" s="184" t="s">
        <v>157</v>
      </c>
      <c r="C36" s="184" t="s">
        <v>158</v>
      </c>
      <c r="D36" s="186" t="s">
        <v>26</v>
      </c>
      <c r="E36" s="314"/>
      <c r="F36" s="187">
        <v>2</v>
      </c>
      <c r="G36" s="186"/>
      <c r="H36" s="186"/>
    </row>
    <row r="37" s="276" customFormat="1" ht="10.5" spans="1:8">
      <c r="A37" s="186">
        <f t="shared" si="0"/>
        <v>34</v>
      </c>
      <c r="B37" s="184" t="s">
        <v>159</v>
      </c>
      <c r="C37" s="184" t="s">
        <v>160</v>
      </c>
      <c r="D37" s="186" t="s">
        <v>26</v>
      </c>
      <c r="E37" s="314"/>
      <c r="F37" s="187">
        <v>2</v>
      </c>
      <c r="G37" s="186"/>
      <c r="H37" s="186"/>
    </row>
    <row r="38" s="276" customFormat="1" ht="73.5" spans="1:8">
      <c r="A38" s="186">
        <f t="shared" si="0"/>
        <v>35</v>
      </c>
      <c r="B38" s="184" t="s">
        <v>161</v>
      </c>
      <c r="C38" s="184" t="s">
        <v>162</v>
      </c>
      <c r="D38" s="186" t="s">
        <v>26</v>
      </c>
      <c r="E38" s="314"/>
      <c r="F38" s="187">
        <v>1</v>
      </c>
      <c r="G38" s="186"/>
      <c r="H38" s="186"/>
    </row>
  </sheetData>
  <mergeCells count="3">
    <mergeCell ref="A1:H1"/>
    <mergeCell ref="A3:C3"/>
    <mergeCell ref="H2:H3"/>
  </mergeCells>
  <pageMargins left="0.75" right="0.75" top="1" bottom="1" header="0.5" footer="0.5"/>
  <pageSetup paperSize="9" orientation="landscape"/>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FF0000"/>
  </sheetPr>
  <dimension ref="A1:I48"/>
  <sheetViews>
    <sheetView view="pageBreakPreview" zoomScaleNormal="100" topLeftCell="A7" workbookViewId="0">
      <selection activeCell="C17" sqref="C17"/>
    </sheetView>
  </sheetViews>
  <sheetFormatPr defaultColWidth="8.475" defaultRowHeight="20" customHeight="1"/>
  <cols>
    <col min="1" max="1" width="6.56666666666667" style="131" customWidth="1"/>
    <col min="2" max="2" width="14.375" style="131" customWidth="1"/>
    <col min="3" max="3" width="55.75" style="131" customWidth="1"/>
    <col min="4" max="5" width="6.56666666666667" style="131" customWidth="1"/>
    <col min="6" max="7" width="10.5666666666667" style="132" customWidth="1"/>
    <col min="8" max="16384" width="8.475" style="131"/>
  </cols>
  <sheetData>
    <row r="1" s="126" customFormat="1" customHeight="1" spans="1:8">
      <c r="A1" s="133" t="s">
        <v>716</v>
      </c>
      <c r="B1" s="134"/>
      <c r="C1" s="134"/>
      <c r="D1" s="134"/>
      <c r="E1" s="134"/>
      <c r="F1" s="134"/>
      <c r="G1" s="134"/>
      <c r="H1" s="134"/>
    </row>
    <row r="2" s="127" customFormat="1" customHeight="1" spans="1:8">
      <c r="A2" s="135" t="s">
        <v>2</v>
      </c>
      <c r="B2" s="135" t="s">
        <v>3</v>
      </c>
      <c r="C2" s="135" t="s">
        <v>533</v>
      </c>
      <c r="D2" s="135" t="s">
        <v>483</v>
      </c>
      <c r="E2" s="135" t="s">
        <v>5</v>
      </c>
      <c r="F2" s="136" t="s">
        <v>6</v>
      </c>
      <c r="G2" s="136" t="s">
        <v>534</v>
      </c>
      <c r="H2" s="136" t="s">
        <v>9</v>
      </c>
    </row>
    <row r="3" s="128" customFormat="1" ht="84" spans="1:8">
      <c r="A3" s="137">
        <v>1</v>
      </c>
      <c r="B3" s="138" t="s">
        <v>673</v>
      </c>
      <c r="C3" s="67" t="s">
        <v>717</v>
      </c>
      <c r="D3" s="71">
        <v>1</v>
      </c>
      <c r="E3" s="71" t="s">
        <v>240</v>
      </c>
      <c r="F3" s="139"/>
      <c r="G3" s="140"/>
      <c r="H3" s="141"/>
    </row>
    <row r="4" s="128" customFormat="1" ht="31.5" spans="1:8">
      <c r="A4" s="137">
        <v>2</v>
      </c>
      <c r="B4" s="138" t="s">
        <v>434</v>
      </c>
      <c r="C4" s="142" t="s">
        <v>718</v>
      </c>
      <c r="D4" s="71">
        <v>1</v>
      </c>
      <c r="E4" s="71" t="s">
        <v>240</v>
      </c>
      <c r="F4" s="140"/>
      <c r="G4" s="140"/>
      <c r="H4" s="141"/>
    </row>
    <row r="5" s="128" customFormat="1" ht="210" spans="1:8">
      <c r="A5" s="137">
        <v>3</v>
      </c>
      <c r="B5" s="138" t="s">
        <v>684</v>
      </c>
      <c r="C5" s="67" t="s">
        <v>719</v>
      </c>
      <c r="D5" s="143">
        <v>28</v>
      </c>
      <c r="E5" s="71" t="s">
        <v>240</v>
      </c>
      <c r="F5" s="144"/>
      <c r="G5" s="145"/>
      <c r="H5" s="141"/>
    </row>
    <row r="6" s="128" customFormat="1" ht="73.5" spans="1:8">
      <c r="A6" s="137">
        <v>4</v>
      </c>
      <c r="B6" s="138" t="s">
        <v>405</v>
      </c>
      <c r="C6" s="67" t="s">
        <v>720</v>
      </c>
      <c r="D6" s="71">
        <v>56</v>
      </c>
      <c r="E6" s="71" t="s">
        <v>240</v>
      </c>
      <c r="F6" s="144"/>
      <c r="G6" s="140"/>
      <c r="H6" s="141"/>
    </row>
    <row r="7" s="129" customFormat="1" ht="105" spans="1:8">
      <c r="A7" s="137">
        <v>5</v>
      </c>
      <c r="B7" s="142" t="s">
        <v>721</v>
      </c>
      <c r="C7" s="142" t="s">
        <v>722</v>
      </c>
      <c r="D7" s="143">
        <v>1</v>
      </c>
      <c r="E7" s="143" t="s">
        <v>48</v>
      </c>
      <c r="F7" s="146"/>
      <c r="G7" s="145"/>
      <c r="H7" s="147"/>
    </row>
    <row r="8" s="129" customFormat="1" ht="63" spans="1:8">
      <c r="A8" s="137">
        <v>6</v>
      </c>
      <c r="B8" s="142" t="s">
        <v>723</v>
      </c>
      <c r="C8" s="142" t="s">
        <v>724</v>
      </c>
      <c r="D8" s="143">
        <v>1</v>
      </c>
      <c r="E8" s="143" t="s">
        <v>21</v>
      </c>
      <c r="F8" s="139"/>
      <c r="G8" s="145"/>
      <c r="H8" s="147"/>
    </row>
    <row r="9" s="129" customFormat="1" ht="21" spans="1:8">
      <c r="A9" s="137">
        <v>7</v>
      </c>
      <c r="B9" s="142" t="s">
        <v>725</v>
      </c>
      <c r="C9" s="142" t="s">
        <v>726</v>
      </c>
      <c r="D9" s="143">
        <v>15</v>
      </c>
      <c r="E9" s="143" t="s">
        <v>21</v>
      </c>
      <c r="F9" s="146"/>
      <c r="G9" s="145"/>
      <c r="H9" s="147"/>
    </row>
    <row r="10" s="129" customFormat="1" ht="10.5" spans="1:8">
      <c r="A10" s="137">
        <v>8</v>
      </c>
      <c r="B10" s="142" t="s">
        <v>727</v>
      </c>
      <c r="C10" s="142" t="s">
        <v>728</v>
      </c>
      <c r="D10" s="143">
        <v>15</v>
      </c>
      <c r="E10" s="143" t="s">
        <v>21</v>
      </c>
      <c r="F10" s="146"/>
      <c r="G10" s="145"/>
      <c r="H10" s="147"/>
    </row>
    <row r="11" s="129" customFormat="1" ht="105" spans="1:8">
      <c r="A11" s="137">
        <v>9</v>
      </c>
      <c r="B11" s="142" t="s">
        <v>729</v>
      </c>
      <c r="C11" s="142" t="s">
        <v>730</v>
      </c>
      <c r="D11" s="143">
        <f>D9*2</f>
        <v>30</v>
      </c>
      <c r="E11" s="143" t="s">
        <v>235</v>
      </c>
      <c r="F11" s="146"/>
      <c r="G11" s="145"/>
      <c r="H11" s="147"/>
    </row>
    <row r="12" s="129" customFormat="1" ht="10.5" spans="1:8">
      <c r="A12" s="137">
        <v>10</v>
      </c>
      <c r="B12" s="142" t="s">
        <v>731</v>
      </c>
      <c r="C12" s="142" t="s">
        <v>732</v>
      </c>
      <c r="D12" s="143">
        <f>D9*2</f>
        <v>30</v>
      </c>
      <c r="E12" s="143" t="s">
        <v>235</v>
      </c>
      <c r="F12" s="146"/>
      <c r="G12" s="145"/>
      <c r="H12" s="147"/>
    </row>
    <row r="13" s="129" customFormat="1" ht="42" spans="1:8">
      <c r="A13" s="137">
        <v>11</v>
      </c>
      <c r="B13" s="142" t="s">
        <v>733</v>
      </c>
      <c r="C13" s="142" t="s">
        <v>734</v>
      </c>
      <c r="D13" s="143">
        <f>D9</f>
        <v>15</v>
      </c>
      <c r="E13" s="143" t="s">
        <v>21</v>
      </c>
      <c r="F13" s="146"/>
      <c r="G13" s="145"/>
      <c r="H13" s="147"/>
    </row>
    <row r="14" s="129" customFormat="1" ht="31.5" spans="1:8">
      <c r="A14" s="137">
        <v>12</v>
      </c>
      <c r="B14" s="142" t="s">
        <v>735</v>
      </c>
      <c r="C14" s="142" t="s">
        <v>736</v>
      </c>
      <c r="D14" s="143">
        <v>1</v>
      </c>
      <c r="E14" s="143" t="s">
        <v>669</v>
      </c>
      <c r="F14" s="146"/>
      <c r="G14" s="145"/>
      <c r="H14" s="147"/>
    </row>
    <row r="15" s="129" customFormat="1" ht="21" spans="1:8">
      <c r="A15" s="137">
        <v>13</v>
      </c>
      <c r="B15" s="138" t="s">
        <v>737</v>
      </c>
      <c r="C15" s="142" t="s">
        <v>738</v>
      </c>
      <c r="D15" s="148">
        <v>1</v>
      </c>
      <c r="E15" s="148" t="s">
        <v>739</v>
      </c>
      <c r="F15" s="146"/>
      <c r="G15" s="145"/>
      <c r="H15" s="147"/>
    </row>
    <row r="16" s="129" customFormat="1" ht="42" spans="1:8">
      <c r="A16" s="137">
        <v>14</v>
      </c>
      <c r="B16" s="138" t="s">
        <v>740</v>
      </c>
      <c r="C16" s="142" t="s">
        <v>741</v>
      </c>
      <c r="D16" s="148">
        <v>1</v>
      </c>
      <c r="E16" s="148" t="s">
        <v>739</v>
      </c>
      <c r="F16" s="139"/>
      <c r="G16" s="144"/>
      <c r="H16" s="147"/>
    </row>
    <row r="17" s="129" customFormat="1" ht="31.5" spans="1:9">
      <c r="A17" s="137">
        <v>15</v>
      </c>
      <c r="B17" s="67" t="s">
        <v>742</v>
      </c>
      <c r="C17" s="67" t="s">
        <v>715</v>
      </c>
      <c r="D17" s="69">
        <v>1</v>
      </c>
      <c r="E17" s="69" t="s">
        <v>669</v>
      </c>
      <c r="F17" s="69"/>
      <c r="G17" s="69"/>
      <c r="H17" s="147"/>
    </row>
    <row r="18" s="130" customFormat="1" ht="28" customHeight="1" spans="1:9">
      <c r="A18" s="149"/>
      <c r="B18" s="149" t="s">
        <v>10</v>
      </c>
      <c r="C18" s="149"/>
      <c r="D18" s="149">
        <f>SUM(D3:D17)</f>
        <v>197</v>
      </c>
      <c r="E18" s="149"/>
      <c r="F18" s="150"/>
      <c r="G18" s="150"/>
      <c r="H18" s="151"/>
      <c r="I18" s="152"/>
    </row>
    <row r="19" s="131" customFormat="1" customHeight="1" spans="1:9">
      <c r="F19" s="132"/>
      <c r="G19" s="132"/>
    </row>
    <row r="20" s="131" customFormat="1" customHeight="1" spans="1:9">
      <c r="F20" s="132"/>
      <c r="G20" s="132"/>
    </row>
    <row r="21" s="131" customFormat="1" customHeight="1" spans="1:9">
      <c r="F21" s="132"/>
      <c r="G21" s="132"/>
    </row>
    <row r="22" s="131" customFormat="1" customHeight="1" spans="1:9">
      <c r="F22" s="132"/>
      <c r="G22" s="132"/>
    </row>
    <row r="23" s="131" customFormat="1" customHeight="1" spans="1:9">
      <c r="F23" s="132"/>
      <c r="G23" s="132"/>
    </row>
    <row r="24" s="131" customFormat="1" customHeight="1" spans="1:9">
      <c r="F24" s="132"/>
      <c r="G24" s="132"/>
    </row>
    <row r="25" s="131" customFormat="1" customHeight="1" spans="1:9">
      <c r="F25" s="132"/>
      <c r="G25" s="132"/>
    </row>
    <row r="26" s="131" customFormat="1" customHeight="1" spans="1:9">
      <c r="F26" s="132"/>
      <c r="G26" s="132"/>
    </row>
    <row r="27" s="131" customFormat="1" customHeight="1" spans="1:9">
      <c r="F27" s="132"/>
      <c r="G27" s="132"/>
    </row>
    <row r="28" s="131" customFormat="1" customHeight="1" spans="1:9">
      <c r="F28" s="132"/>
      <c r="G28" s="132"/>
    </row>
    <row r="29" s="131" customFormat="1" customHeight="1" spans="1:9">
      <c r="F29" s="132"/>
      <c r="G29" s="132"/>
    </row>
    <row r="30" s="131" customFormat="1" customHeight="1" spans="1:9">
      <c r="F30" s="132"/>
      <c r="G30" s="132"/>
    </row>
    <row r="31" s="131" customFormat="1" customHeight="1" spans="1:9">
      <c r="F31" s="132"/>
      <c r="G31" s="132"/>
    </row>
    <row r="32" s="131" customFormat="1" customHeight="1" spans="1:9">
      <c r="F32" s="132"/>
      <c r="G32" s="132"/>
    </row>
    <row r="33" s="131" customFormat="1" customHeight="1" spans="6:7">
      <c r="F33" s="132"/>
      <c r="G33" s="132"/>
    </row>
    <row r="34" s="131" customFormat="1" customHeight="1" spans="6:7">
      <c r="F34" s="132"/>
      <c r="G34" s="132"/>
    </row>
    <row r="35" s="131" customFormat="1" customHeight="1" spans="6:7">
      <c r="F35" s="132"/>
      <c r="G35" s="132"/>
    </row>
    <row r="36" s="131" customFormat="1" customHeight="1" spans="6:7">
      <c r="F36" s="132"/>
      <c r="G36" s="132"/>
    </row>
    <row r="37" s="131" customFormat="1" customHeight="1" spans="6:7">
      <c r="F37" s="132"/>
      <c r="G37" s="132"/>
    </row>
    <row r="38" s="131" customFormat="1" customHeight="1" spans="6:7">
      <c r="F38" s="132"/>
      <c r="G38" s="132"/>
    </row>
    <row r="39" s="131" customFormat="1" customHeight="1" spans="6:7">
      <c r="F39" s="132"/>
      <c r="G39" s="132"/>
    </row>
    <row r="40" s="131" customFormat="1" customHeight="1" spans="6:7">
      <c r="F40" s="132"/>
      <c r="G40" s="132"/>
    </row>
    <row r="41" s="131" customFormat="1" customHeight="1" spans="6:7">
      <c r="F41" s="132"/>
      <c r="G41" s="132"/>
    </row>
    <row r="42" s="131" customFormat="1" customHeight="1" spans="6:7">
      <c r="F42" s="132"/>
      <c r="G42" s="132"/>
    </row>
    <row r="43" s="131" customFormat="1" customHeight="1" spans="6:7">
      <c r="F43" s="132"/>
      <c r="G43" s="132"/>
    </row>
    <row r="44" s="131" customFormat="1" customHeight="1" spans="6:7">
      <c r="F44" s="132"/>
      <c r="G44" s="132"/>
    </row>
    <row r="45" s="131" customFormat="1" customHeight="1" spans="6:7">
      <c r="F45" s="132"/>
      <c r="G45" s="132"/>
    </row>
    <row r="46" s="131" customFormat="1" customHeight="1" spans="6:7">
      <c r="F46" s="132"/>
      <c r="G46" s="132"/>
    </row>
    <row r="47" s="131" customFormat="1" customHeight="1" spans="6:7">
      <c r="F47" s="132"/>
      <c r="G47" s="132"/>
    </row>
    <row r="48" s="131" customFormat="1" customHeight="1" spans="6:7">
      <c r="F48" s="132"/>
      <c r="G48" s="132"/>
    </row>
  </sheetData>
  <mergeCells count="1">
    <mergeCell ref="A1:H1"/>
  </mergeCells>
  <pageMargins left="0.75" right="0.75" top="1" bottom="1" header="0.5" footer="0.5"/>
  <pageSetup paperSize="9" orientation="landscape"/>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FF0000"/>
  </sheetPr>
  <dimension ref="A1:H41"/>
  <sheetViews>
    <sheetView view="pageBreakPreview" zoomScaleNormal="100" topLeftCell="A10" workbookViewId="0">
      <selection activeCell="C16" sqref="C16"/>
    </sheetView>
  </sheetViews>
  <sheetFormatPr defaultColWidth="8.86666666666667" defaultRowHeight="20" customHeight="1" outlineLevelCol="7"/>
  <cols>
    <col min="1" max="1" width="6.56666666666667" style="108" customWidth="1"/>
    <col min="2" max="2" width="14.375" style="109" customWidth="1"/>
    <col min="3" max="3" width="57" style="109" customWidth="1"/>
    <col min="4" max="5" width="6.56666666666667" style="108" customWidth="1"/>
    <col min="6" max="7" width="10.5666666666667" style="108" customWidth="1"/>
    <col min="8" max="8" width="9.625" style="108" customWidth="1"/>
    <col min="9" max="16384" width="8.86666666666667" style="108"/>
  </cols>
  <sheetData>
    <row r="1" s="103" customFormat="1" customHeight="1" spans="1:8">
      <c r="A1" s="110" t="s">
        <v>743</v>
      </c>
      <c r="B1" s="111"/>
      <c r="C1" s="111"/>
      <c r="D1" s="111"/>
      <c r="E1" s="111"/>
      <c r="F1" s="111"/>
      <c r="G1" s="111"/>
      <c r="H1" s="111"/>
    </row>
    <row r="2" s="104" customFormat="1" customHeight="1" spans="1:8">
      <c r="A2" s="7" t="s">
        <v>2</v>
      </c>
      <c r="B2" s="7" t="s">
        <v>3</v>
      </c>
      <c r="C2" s="7" t="s">
        <v>533</v>
      </c>
      <c r="D2" s="7" t="s">
        <v>483</v>
      </c>
      <c r="E2" s="7" t="s">
        <v>5</v>
      </c>
      <c r="F2" s="7" t="s">
        <v>6</v>
      </c>
      <c r="G2" s="7" t="s">
        <v>534</v>
      </c>
      <c r="H2" s="7" t="s">
        <v>9</v>
      </c>
    </row>
    <row r="3" s="105" customFormat="1" ht="28" customHeight="1" spans="1:8">
      <c r="A3" s="112" t="s">
        <v>744</v>
      </c>
      <c r="B3" s="113"/>
      <c r="C3" s="114"/>
      <c r="D3" s="115"/>
      <c r="E3" s="115"/>
      <c r="F3" s="115"/>
      <c r="G3" s="11"/>
      <c r="H3" s="116"/>
    </row>
    <row r="4" s="106" customFormat="1" ht="84" spans="1:8">
      <c r="A4" s="117">
        <v>1</v>
      </c>
      <c r="B4" s="21" t="s">
        <v>673</v>
      </c>
      <c r="C4" s="17" t="s">
        <v>745</v>
      </c>
      <c r="D4" s="23">
        <v>1</v>
      </c>
      <c r="E4" s="23" t="s">
        <v>240</v>
      </c>
      <c r="F4" s="15"/>
      <c r="G4" s="15"/>
      <c r="H4" s="92"/>
    </row>
    <row r="5" s="106" customFormat="1" ht="21" spans="1:8">
      <c r="A5" s="117">
        <v>2</v>
      </c>
      <c r="B5" s="21" t="s">
        <v>746</v>
      </c>
      <c r="C5" s="21" t="s">
        <v>747</v>
      </c>
      <c r="D5" s="15">
        <v>1</v>
      </c>
      <c r="E5" s="15" t="s">
        <v>26</v>
      </c>
      <c r="F5" s="15"/>
      <c r="G5" s="15"/>
      <c r="H5" s="92"/>
    </row>
    <row r="6" s="106" customFormat="1" ht="21" spans="1:8">
      <c r="A6" s="117">
        <v>3</v>
      </c>
      <c r="B6" s="21" t="s">
        <v>748</v>
      </c>
      <c r="C6" s="21" t="s">
        <v>749</v>
      </c>
      <c r="D6" s="15">
        <v>1</v>
      </c>
      <c r="E6" s="15" t="s">
        <v>26</v>
      </c>
      <c r="F6" s="15"/>
      <c r="G6" s="15"/>
      <c r="H6" s="92"/>
    </row>
    <row r="7" s="106" customFormat="1" ht="115.5" spans="1:8">
      <c r="A7" s="117">
        <v>4</v>
      </c>
      <c r="B7" s="21" t="s">
        <v>675</v>
      </c>
      <c r="C7" s="21" t="s">
        <v>750</v>
      </c>
      <c r="D7" s="15">
        <v>1</v>
      </c>
      <c r="E7" s="15" t="s">
        <v>26</v>
      </c>
      <c r="F7" s="15"/>
      <c r="G7" s="15"/>
      <c r="H7" s="92"/>
    </row>
    <row r="8" s="106" customFormat="1" ht="63" spans="1:8">
      <c r="A8" s="117">
        <v>5</v>
      </c>
      <c r="B8" s="21" t="s">
        <v>751</v>
      </c>
      <c r="C8" s="21" t="s">
        <v>752</v>
      </c>
      <c r="D8" s="15">
        <v>1</v>
      </c>
      <c r="E8" s="15" t="s">
        <v>26</v>
      </c>
      <c r="F8" s="15"/>
      <c r="G8" s="15"/>
      <c r="H8" s="92"/>
    </row>
    <row r="9" s="106" customFormat="1" ht="31.5" spans="1:8">
      <c r="A9" s="117">
        <v>6</v>
      </c>
      <c r="B9" s="21" t="s">
        <v>434</v>
      </c>
      <c r="C9" s="21" t="s">
        <v>753</v>
      </c>
      <c r="D9" s="15">
        <v>1</v>
      </c>
      <c r="E9" s="15" t="s">
        <v>240</v>
      </c>
      <c r="F9" s="15"/>
      <c r="G9" s="15"/>
      <c r="H9" s="92"/>
    </row>
    <row r="10" s="106" customFormat="1" ht="189" spans="1:8">
      <c r="A10" s="117">
        <v>7</v>
      </c>
      <c r="B10" s="21" t="s">
        <v>684</v>
      </c>
      <c r="C10" s="21" t="s">
        <v>754</v>
      </c>
      <c r="D10" s="15">
        <v>28</v>
      </c>
      <c r="E10" s="15" t="s">
        <v>240</v>
      </c>
      <c r="F10" s="15"/>
      <c r="G10" s="15"/>
      <c r="H10" s="92"/>
    </row>
    <row r="11" s="106" customFormat="1" ht="28" customHeight="1" spans="1:8">
      <c r="A11" s="117">
        <v>8</v>
      </c>
      <c r="B11" s="21" t="s">
        <v>755</v>
      </c>
      <c r="C11" s="21" t="s">
        <v>756</v>
      </c>
      <c r="D11" s="15">
        <v>14</v>
      </c>
      <c r="E11" s="15" t="s">
        <v>26</v>
      </c>
      <c r="F11" s="15"/>
      <c r="G11" s="15"/>
      <c r="H11" s="101"/>
    </row>
    <row r="12" s="106" customFormat="1" ht="28" customHeight="1" spans="1:8">
      <c r="A12" s="117">
        <v>9</v>
      </c>
      <c r="B12" s="21" t="s">
        <v>748</v>
      </c>
      <c r="C12" s="21" t="s">
        <v>757</v>
      </c>
      <c r="D12" s="15">
        <v>14</v>
      </c>
      <c r="E12" s="15" t="s">
        <v>26</v>
      </c>
      <c r="F12" s="15"/>
      <c r="G12" s="15"/>
      <c r="H12" s="101"/>
    </row>
    <row r="13" s="106" customFormat="1" ht="28" customHeight="1" spans="1:8">
      <c r="A13" s="117">
        <v>10</v>
      </c>
      <c r="B13" s="118" t="s">
        <v>405</v>
      </c>
      <c r="C13" s="21" t="s">
        <v>758</v>
      </c>
      <c r="D13" s="15">
        <v>56</v>
      </c>
      <c r="E13" s="15" t="s">
        <v>240</v>
      </c>
      <c r="F13" s="15"/>
      <c r="G13" s="15"/>
      <c r="H13" s="101"/>
    </row>
    <row r="14" s="106" customFormat="1" ht="28" customHeight="1" spans="1:8">
      <c r="A14" s="119" t="s">
        <v>759</v>
      </c>
      <c r="B14" s="120"/>
      <c r="C14" s="121"/>
      <c r="D14" s="15"/>
      <c r="E14" s="15"/>
      <c r="F14" s="15"/>
      <c r="G14" s="15"/>
      <c r="H14" s="101"/>
    </row>
    <row r="15" s="106" customFormat="1" ht="28" customHeight="1" spans="1:8">
      <c r="A15" s="15">
        <v>1</v>
      </c>
      <c r="B15" s="21" t="s">
        <v>688</v>
      </c>
      <c r="C15" s="21" t="s">
        <v>760</v>
      </c>
      <c r="D15" s="92">
        <v>1</v>
      </c>
      <c r="E15" s="92" t="s">
        <v>26</v>
      </c>
      <c r="F15" s="15"/>
      <c r="G15" s="15"/>
      <c r="H15" s="122"/>
    </row>
    <row r="16" s="106" customFormat="1" ht="28" customHeight="1" spans="1:8">
      <c r="A16" s="15">
        <v>2</v>
      </c>
      <c r="B16" s="88" t="s">
        <v>761</v>
      </c>
      <c r="C16" s="21" t="s">
        <v>762</v>
      </c>
      <c r="D16" s="92">
        <v>1</v>
      </c>
      <c r="E16" s="92" t="s">
        <v>26</v>
      </c>
      <c r="F16" s="15"/>
      <c r="G16" s="15"/>
      <c r="H16" s="101"/>
    </row>
    <row r="17" s="106" customFormat="1" ht="28" customHeight="1" spans="1:8">
      <c r="A17" s="15">
        <v>3</v>
      </c>
      <c r="B17" s="21" t="s">
        <v>692</v>
      </c>
      <c r="C17" s="21" t="s">
        <v>763</v>
      </c>
      <c r="D17" s="92">
        <v>14</v>
      </c>
      <c r="E17" s="92" t="s">
        <v>26</v>
      </c>
      <c r="F17" s="15"/>
      <c r="G17" s="15"/>
      <c r="H17" s="101"/>
    </row>
    <row r="18" s="106" customFormat="1" ht="28" customHeight="1" spans="1:8">
      <c r="A18" s="15">
        <v>4</v>
      </c>
      <c r="B18" s="21" t="s">
        <v>694</v>
      </c>
      <c r="C18" s="21" t="s">
        <v>764</v>
      </c>
      <c r="D18" s="92">
        <v>1</v>
      </c>
      <c r="E18" s="92" t="s">
        <v>26</v>
      </c>
      <c r="F18" s="15"/>
      <c r="G18" s="15"/>
      <c r="H18" s="101"/>
    </row>
    <row r="19" s="106" customFormat="1" ht="28" customHeight="1" spans="1:8">
      <c r="A19" s="15">
        <v>5</v>
      </c>
      <c r="B19" s="21" t="s">
        <v>765</v>
      </c>
      <c r="C19" s="21" t="s">
        <v>766</v>
      </c>
      <c r="D19" s="15">
        <v>29</v>
      </c>
      <c r="E19" s="15" t="s">
        <v>21</v>
      </c>
      <c r="F19" s="15"/>
      <c r="G19" s="15"/>
      <c r="H19" s="101"/>
    </row>
    <row r="20" s="106" customFormat="1" ht="28" customHeight="1" spans="1:8">
      <c r="A20" s="15">
        <v>6</v>
      </c>
      <c r="B20" s="21" t="s">
        <v>767</v>
      </c>
      <c r="C20" s="21" t="s">
        <v>768</v>
      </c>
      <c r="D20" s="15">
        <v>1</v>
      </c>
      <c r="E20" s="15" t="s">
        <v>26</v>
      </c>
      <c r="F20" s="15"/>
      <c r="G20" s="15"/>
      <c r="H20" s="101"/>
    </row>
    <row r="21" s="106" customFormat="1" ht="28" customHeight="1" spans="1:8">
      <c r="A21" s="15">
        <v>7</v>
      </c>
      <c r="B21" s="21" t="s">
        <v>769</v>
      </c>
      <c r="C21" s="21" t="s">
        <v>770</v>
      </c>
      <c r="D21" s="15">
        <v>1</v>
      </c>
      <c r="E21" s="15" t="s">
        <v>26</v>
      </c>
      <c r="F21" s="15"/>
      <c r="G21" s="15"/>
      <c r="H21" s="101"/>
    </row>
    <row r="22" s="106" customFormat="1" ht="28" customHeight="1" spans="1:8">
      <c r="A22" s="15">
        <v>8</v>
      </c>
      <c r="B22" s="21" t="s">
        <v>771</v>
      </c>
      <c r="C22" s="21" t="s">
        <v>772</v>
      </c>
      <c r="D22" s="15">
        <v>1</v>
      </c>
      <c r="E22" s="15" t="s">
        <v>48</v>
      </c>
      <c r="F22" s="15"/>
      <c r="G22" s="15"/>
      <c r="H22" s="101"/>
    </row>
    <row r="23" s="106" customFormat="1" ht="28" customHeight="1" spans="1:8">
      <c r="A23" s="15">
        <v>9</v>
      </c>
      <c r="B23" s="21" t="s">
        <v>773</v>
      </c>
      <c r="C23" s="21" t="s">
        <v>774</v>
      </c>
      <c r="D23" s="15">
        <v>1</v>
      </c>
      <c r="E23" s="15" t="s">
        <v>26</v>
      </c>
      <c r="F23" s="15"/>
      <c r="G23" s="15"/>
      <c r="H23" s="101"/>
    </row>
    <row r="24" s="106" customFormat="1" ht="28" customHeight="1" spans="1:8">
      <c r="A24" s="15">
        <v>10</v>
      </c>
      <c r="B24" s="21" t="s">
        <v>775</v>
      </c>
      <c r="C24" s="21" t="s">
        <v>776</v>
      </c>
      <c r="D24" s="15">
        <v>1</v>
      </c>
      <c r="E24" s="15" t="s">
        <v>26</v>
      </c>
      <c r="F24" s="15"/>
      <c r="G24" s="15"/>
      <c r="H24" s="101"/>
    </row>
    <row r="25" s="106" customFormat="1" ht="28" customHeight="1" spans="1:8">
      <c r="A25" s="15">
        <v>11</v>
      </c>
      <c r="B25" s="88" t="s">
        <v>696</v>
      </c>
      <c r="C25" s="16" t="s">
        <v>777</v>
      </c>
      <c r="D25" s="92">
        <v>28</v>
      </c>
      <c r="E25" s="92" t="s">
        <v>235</v>
      </c>
      <c r="F25" s="15"/>
      <c r="G25" s="15"/>
      <c r="H25" s="101"/>
    </row>
    <row r="26" s="106" customFormat="1" ht="28" customHeight="1" spans="1:8">
      <c r="A26" s="15">
        <v>12</v>
      </c>
      <c r="B26" s="21" t="s">
        <v>698</v>
      </c>
      <c r="C26" s="21" t="s">
        <v>778</v>
      </c>
      <c r="D26" s="92">
        <v>14</v>
      </c>
      <c r="E26" s="92" t="s">
        <v>235</v>
      </c>
      <c r="F26" s="15"/>
      <c r="G26" s="15"/>
      <c r="H26" s="101"/>
    </row>
    <row r="27" s="106" customFormat="1" ht="28" customHeight="1" spans="1:8">
      <c r="A27" s="15">
        <v>13</v>
      </c>
      <c r="B27" s="21" t="s">
        <v>700</v>
      </c>
      <c r="C27" s="21" t="s">
        <v>701</v>
      </c>
      <c r="D27" s="92">
        <v>1</v>
      </c>
      <c r="E27" s="92" t="s">
        <v>669</v>
      </c>
      <c r="F27" s="15"/>
      <c r="G27" s="15"/>
      <c r="H27" s="101"/>
    </row>
    <row r="28" s="106" customFormat="1" ht="28" customHeight="1" spans="1:8">
      <c r="A28" s="15">
        <v>14</v>
      </c>
      <c r="B28" s="21" t="s">
        <v>702</v>
      </c>
      <c r="C28" s="21" t="s">
        <v>703</v>
      </c>
      <c r="D28" s="92">
        <v>1</v>
      </c>
      <c r="E28" s="92" t="s">
        <v>669</v>
      </c>
      <c r="F28" s="15"/>
      <c r="G28" s="15"/>
      <c r="H28" s="101"/>
    </row>
    <row r="29" s="106" customFormat="1" ht="28" customHeight="1" spans="1:8">
      <c r="A29" s="15">
        <v>15</v>
      </c>
      <c r="B29" s="21" t="s">
        <v>704</v>
      </c>
      <c r="C29" s="21" t="s">
        <v>779</v>
      </c>
      <c r="D29" s="92">
        <v>1</v>
      </c>
      <c r="E29" s="92" t="s">
        <v>669</v>
      </c>
      <c r="F29" s="15"/>
      <c r="G29" s="15"/>
      <c r="H29" s="101"/>
    </row>
    <row r="30" s="106" customFormat="1" ht="28" customHeight="1" spans="1:8">
      <c r="A30" s="15">
        <v>16</v>
      </c>
      <c r="B30" s="21" t="s">
        <v>780</v>
      </c>
      <c r="C30" s="21" t="s">
        <v>781</v>
      </c>
      <c r="D30" s="92">
        <v>14</v>
      </c>
      <c r="E30" s="92" t="s">
        <v>26</v>
      </c>
      <c r="F30" s="15"/>
      <c r="G30" s="15"/>
      <c r="H30" s="123"/>
    </row>
    <row r="31" s="106" customFormat="1" ht="28" customHeight="1" spans="1:8">
      <c r="A31" s="15">
        <v>17</v>
      </c>
      <c r="B31" s="21" t="s">
        <v>782</v>
      </c>
      <c r="C31" s="21" t="s">
        <v>783</v>
      </c>
      <c r="D31" s="92">
        <v>28</v>
      </c>
      <c r="E31" s="92" t="s">
        <v>26</v>
      </c>
      <c r="F31" s="15"/>
      <c r="G31" s="15"/>
      <c r="H31" s="122"/>
    </row>
    <row r="32" s="106" customFormat="1" ht="28" customHeight="1" spans="1:8">
      <c r="A32" s="15">
        <v>18</v>
      </c>
      <c r="B32" s="21" t="s">
        <v>784</v>
      </c>
      <c r="C32" s="21" t="s">
        <v>785</v>
      </c>
      <c r="D32" s="92">
        <v>1</v>
      </c>
      <c r="E32" s="92" t="s">
        <v>26</v>
      </c>
      <c r="F32" s="15"/>
      <c r="G32" s="15"/>
      <c r="H32" s="101"/>
    </row>
    <row r="33" s="106" customFormat="1" ht="28" customHeight="1" spans="1:8">
      <c r="A33" s="15">
        <v>19</v>
      </c>
      <c r="B33" s="21" t="s">
        <v>786</v>
      </c>
      <c r="C33" s="21" t="s">
        <v>787</v>
      </c>
      <c r="D33" s="15">
        <v>14</v>
      </c>
      <c r="E33" s="15" t="s">
        <v>26</v>
      </c>
      <c r="F33" s="15"/>
      <c r="G33" s="15"/>
      <c r="H33" s="15"/>
    </row>
    <row r="34" s="106" customFormat="1" ht="28" customHeight="1" spans="1:8">
      <c r="A34" s="15">
        <v>20</v>
      </c>
      <c r="B34" s="21" t="s">
        <v>788</v>
      </c>
      <c r="C34" s="21" t="s">
        <v>789</v>
      </c>
      <c r="D34" s="92">
        <v>1</v>
      </c>
      <c r="E34" s="92" t="s">
        <v>669</v>
      </c>
      <c r="F34" s="15"/>
      <c r="G34" s="15"/>
      <c r="H34" s="101"/>
    </row>
    <row r="35" s="106" customFormat="1" ht="28" customHeight="1" spans="1:8">
      <c r="A35" s="15">
        <v>21</v>
      </c>
      <c r="B35" s="21" t="s">
        <v>790</v>
      </c>
      <c r="C35" s="21" t="s">
        <v>791</v>
      </c>
      <c r="D35" s="92">
        <v>1</v>
      </c>
      <c r="E35" s="92" t="s">
        <v>669</v>
      </c>
      <c r="F35" s="15"/>
      <c r="G35" s="15"/>
      <c r="H35" s="101"/>
    </row>
    <row r="36" s="106" customFormat="1" ht="28" customHeight="1" spans="1:8">
      <c r="A36" s="15">
        <v>22</v>
      </c>
      <c r="B36" s="21" t="s">
        <v>706</v>
      </c>
      <c r="C36" s="21" t="s">
        <v>792</v>
      </c>
      <c r="D36" s="92">
        <v>14</v>
      </c>
      <c r="E36" s="92" t="s">
        <v>235</v>
      </c>
      <c r="F36" s="15"/>
      <c r="G36" s="15"/>
      <c r="H36" s="101"/>
    </row>
    <row r="37" s="106" customFormat="1" ht="28" customHeight="1" spans="1:8">
      <c r="A37" s="15">
        <v>23</v>
      </c>
      <c r="B37" s="21" t="s">
        <v>708</v>
      </c>
      <c r="C37" s="21" t="s">
        <v>793</v>
      </c>
      <c r="D37" s="92">
        <v>14</v>
      </c>
      <c r="E37" s="92" t="s">
        <v>26</v>
      </c>
      <c r="F37" s="15"/>
      <c r="G37" s="15"/>
      <c r="H37" s="101"/>
    </row>
    <row r="38" s="106" customFormat="1" ht="28" customHeight="1" spans="1:8">
      <c r="A38" s="15">
        <v>24</v>
      </c>
      <c r="B38" s="21" t="s">
        <v>710</v>
      </c>
      <c r="C38" s="21" t="s">
        <v>711</v>
      </c>
      <c r="D38" s="92">
        <v>4</v>
      </c>
      <c r="E38" s="92" t="s">
        <v>21</v>
      </c>
      <c r="F38" s="15"/>
      <c r="G38" s="15"/>
      <c r="H38" s="101"/>
    </row>
    <row r="39" s="106" customFormat="1" ht="28" customHeight="1" spans="1:8">
      <c r="A39" s="15">
        <v>25</v>
      </c>
      <c r="B39" s="21" t="s">
        <v>712</v>
      </c>
      <c r="C39" s="21" t="s">
        <v>713</v>
      </c>
      <c r="D39" s="92">
        <v>16</v>
      </c>
      <c r="E39" s="92" t="s">
        <v>26</v>
      </c>
      <c r="F39" s="15"/>
      <c r="G39" s="15"/>
      <c r="H39" s="101"/>
    </row>
    <row r="40" s="106" customFormat="1" ht="28" customHeight="1" spans="1:8">
      <c r="A40" s="15">
        <v>26</v>
      </c>
      <c r="B40" s="21" t="s">
        <v>742</v>
      </c>
      <c r="C40" s="21" t="s">
        <v>794</v>
      </c>
      <c r="D40" s="15">
        <v>1</v>
      </c>
      <c r="E40" s="91" t="s">
        <v>669</v>
      </c>
      <c r="F40" s="15"/>
      <c r="G40" s="15"/>
      <c r="H40" s="101"/>
    </row>
    <row r="41" s="107" customFormat="1" customHeight="1" spans="1:8">
      <c r="A41" s="124" t="s">
        <v>10</v>
      </c>
      <c r="B41" s="124"/>
      <c r="C41" s="125"/>
      <c r="D41" s="124">
        <f>SUM(D4:D40)</f>
        <v>322</v>
      </c>
      <c r="E41" s="124"/>
      <c r="F41" s="124"/>
      <c r="G41" s="124"/>
      <c r="H41" s="124"/>
    </row>
  </sheetData>
  <mergeCells count="5">
    <mergeCell ref="A1:H1"/>
    <mergeCell ref="A3:C3"/>
    <mergeCell ref="A14:C14"/>
    <mergeCell ref="A41:C41"/>
    <mergeCell ref="H15:H16"/>
  </mergeCells>
  <pageMargins left="0.75" right="0.75" top="1" bottom="1" header="0.5" footer="0.5"/>
  <pageSetup paperSize="9" orientation="landscape"/>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FF0000"/>
  </sheetPr>
  <dimension ref="A1:H32"/>
  <sheetViews>
    <sheetView view="pageBreakPreview" zoomScaleNormal="100" workbookViewId="0">
      <selection activeCell="C3" sqref="C3"/>
    </sheetView>
  </sheetViews>
  <sheetFormatPr defaultColWidth="8.475" defaultRowHeight="20" customHeight="1" outlineLevelCol="7"/>
  <cols>
    <col min="1" max="1" width="6.56666666666667" style="4" customWidth="1"/>
    <col min="2" max="2" width="14.375" style="32" customWidth="1"/>
    <col min="3" max="3" width="57.75" style="32" customWidth="1"/>
    <col min="4" max="5" width="6.56666666666667" style="4" customWidth="1"/>
    <col min="6" max="7" width="10.5666666666667" style="5" customWidth="1"/>
    <col min="8" max="16384" width="8.475" style="4"/>
  </cols>
  <sheetData>
    <row r="1" s="97" customFormat="1" customHeight="1" spans="1:8">
      <c r="A1" s="98" t="s">
        <v>795</v>
      </c>
      <c r="B1" s="98"/>
      <c r="C1" s="98"/>
      <c r="D1" s="98"/>
      <c r="E1" s="98"/>
      <c r="F1" s="98"/>
      <c r="G1" s="98"/>
      <c r="H1" s="98"/>
    </row>
    <row r="2" s="97" customFormat="1" customHeight="1" spans="1:8">
      <c r="A2" s="99" t="s">
        <v>2</v>
      </c>
      <c r="B2" s="99" t="s">
        <v>3</v>
      </c>
      <c r="C2" s="99" t="s">
        <v>533</v>
      </c>
      <c r="D2" s="99" t="s">
        <v>483</v>
      </c>
      <c r="E2" s="99" t="s">
        <v>5</v>
      </c>
      <c r="F2" s="99" t="s">
        <v>6</v>
      </c>
      <c r="G2" s="99" t="s">
        <v>534</v>
      </c>
      <c r="H2" s="99" t="s">
        <v>9</v>
      </c>
    </row>
    <row r="3" s="3" customFormat="1" ht="94.5" spans="1:8">
      <c r="A3" s="15">
        <v>1</v>
      </c>
      <c r="B3" s="21" t="s">
        <v>673</v>
      </c>
      <c r="C3" s="21" t="s">
        <v>796</v>
      </c>
      <c r="D3" s="23">
        <v>1</v>
      </c>
      <c r="E3" s="23" t="s">
        <v>240</v>
      </c>
      <c r="F3" s="23"/>
      <c r="G3" s="24"/>
      <c r="H3" s="20"/>
    </row>
    <row r="4" s="3" customFormat="1" ht="84" spans="1:8">
      <c r="A4" s="15">
        <v>2</v>
      </c>
      <c r="B4" s="21" t="s">
        <v>797</v>
      </c>
      <c r="C4" s="17" t="s">
        <v>745</v>
      </c>
      <c r="D4" s="15">
        <v>1</v>
      </c>
      <c r="E4" s="15" t="s">
        <v>26</v>
      </c>
      <c r="F4" s="23"/>
      <c r="G4" s="22"/>
      <c r="H4" s="20"/>
    </row>
    <row r="5" s="3" customFormat="1" ht="273" spans="1:8">
      <c r="A5" s="15">
        <v>3</v>
      </c>
      <c r="B5" s="21" t="s">
        <v>798</v>
      </c>
      <c r="C5" s="21" t="s">
        <v>799</v>
      </c>
      <c r="D5" s="15">
        <v>1</v>
      </c>
      <c r="E5" s="15" t="s">
        <v>26</v>
      </c>
      <c r="F5" s="23"/>
      <c r="G5" s="22"/>
      <c r="H5" s="20"/>
    </row>
    <row r="6" s="3" customFormat="1" ht="136.5" spans="1:8">
      <c r="A6" s="15">
        <v>4</v>
      </c>
      <c r="B6" s="21" t="s">
        <v>679</v>
      </c>
      <c r="C6" s="21" t="s">
        <v>680</v>
      </c>
      <c r="D6" s="89">
        <v>1</v>
      </c>
      <c r="E6" s="89" t="s">
        <v>48</v>
      </c>
      <c r="F6" s="23"/>
      <c r="G6" s="24"/>
      <c r="H6" s="20"/>
    </row>
    <row r="7" s="3" customFormat="1" ht="189" spans="1:8">
      <c r="A7" s="15">
        <v>5</v>
      </c>
      <c r="B7" s="21" t="s">
        <v>681</v>
      </c>
      <c r="C7" s="21" t="s">
        <v>682</v>
      </c>
      <c r="D7" s="89">
        <v>1</v>
      </c>
      <c r="E7" s="100" t="s">
        <v>26</v>
      </c>
      <c r="F7" s="23"/>
      <c r="G7" s="24"/>
      <c r="H7" s="20"/>
    </row>
    <row r="8" s="3" customFormat="1" ht="31.5" spans="1:8">
      <c r="A8" s="15">
        <v>6</v>
      </c>
      <c r="B8" s="21" t="s">
        <v>434</v>
      </c>
      <c r="C8" s="21" t="s">
        <v>683</v>
      </c>
      <c r="D8" s="18">
        <v>1</v>
      </c>
      <c r="E8" s="18" t="s">
        <v>240</v>
      </c>
      <c r="F8" s="23"/>
      <c r="G8" s="24"/>
      <c r="H8" s="20"/>
    </row>
    <row r="9" s="3" customFormat="1" ht="21" spans="1:8">
      <c r="A9" s="15">
        <v>7</v>
      </c>
      <c r="B9" s="21" t="s">
        <v>746</v>
      </c>
      <c r="C9" s="21" t="s">
        <v>747</v>
      </c>
      <c r="D9" s="18">
        <v>1</v>
      </c>
      <c r="E9" s="18" t="s">
        <v>26</v>
      </c>
      <c r="F9" s="18"/>
      <c r="G9" s="24"/>
      <c r="H9" s="20"/>
    </row>
    <row r="10" s="3" customFormat="1" ht="21" spans="1:8">
      <c r="A10" s="15">
        <v>8</v>
      </c>
      <c r="B10" s="21" t="s">
        <v>748</v>
      </c>
      <c r="C10" s="21" t="s">
        <v>749</v>
      </c>
      <c r="D10" s="18">
        <v>1</v>
      </c>
      <c r="E10" s="18" t="s">
        <v>26</v>
      </c>
      <c r="F10" s="23"/>
      <c r="G10" s="23"/>
      <c r="H10" s="15"/>
    </row>
    <row r="11" s="3" customFormat="1" ht="63" spans="1:8">
      <c r="A11" s="15">
        <v>9</v>
      </c>
      <c r="B11" s="21" t="s">
        <v>751</v>
      </c>
      <c r="C11" s="21" t="s">
        <v>752</v>
      </c>
      <c r="D11" s="15">
        <v>1</v>
      </c>
      <c r="E11" s="15" t="s">
        <v>26</v>
      </c>
      <c r="F11" s="23"/>
      <c r="G11" s="23"/>
      <c r="H11" s="15"/>
    </row>
    <row r="12" s="3" customFormat="1" ht="199.5" spans="1:8">
      <c r="A12" s="15">
        <v>10</v>
      </c>
      <c r="B12" s="16" t="s">
        <v>684</v>
      </c>
      <c r="C12" s="21" t="s">
        <v>800</v>
      </c>
      <c r="D12" s="15">
        <v>28</v>
      </c>
      <c r="E12" s="18" t="s">
        <v>240</v>
      </c>
      <c r="F12" s="23"/>
      <c r="G12" s="101"/>
      <c r="H12" s="23"/>
    </row>
    <row r="13" s="3" customFormat="1" ht="10.5" spans="1:8">
      <c r="A13" s="15">
        <v>11</v>
      </c>
      <c r="B13" s="16" t="s">
        <v>801</v>
      </c>
      <c r="C13" s="21" t="s">
        <v>802</v>
      </c>
      <c r="D13" s="15">
        <v>28</v>
      </c>
      <c r="E13" s="18" t="s">
        <v>51</v>
      </c>
      <c r="F13" s="23"/>
      <c r="G13" s="101"/>
      <c r="H13" s="23"/>
    </row>
    <row r="14" s="3" customFormat="1" ht="115.5" spans="1:8">
      <c r="A14" s="15">
        <v>12</v>
      </c>
      <c r="B14" s="21" t="s">
        <v>438</v>
      </c>
      <c r="C14" s="21" t="s">
        <v>803</v>
      </c>
      <c r="D14" s="15">
        <v>28</v>
      </c>
      <c r="E14" s="15" t="s">
        <v>26</v>
      </c>
      <c r="F14" s="23"/>
      <c r="G14" s="101"/>
      <c r="H14" s="15"/>
    </row>
    <row r="15" s="3" customFormat="1" ht="73.5" spans="1:8">
      <c r="A15" s="15">
        <v>13</v>
      </c>
      <c r="B15" s="16" t="s">
        <v>405</v>
      </c>
      <c r="C15" s="21" t="s">
        <v>804</v>
      </c>
      <c r="D15" s="18">
        <v>56</v>
      </c>
      <c r="E15" s="18" t="s">
        <v>240</v>
      </c>
      <c r="F15" s="23"/>
      <c r="G15" s="101"/>
      <c r="H15" s="15"/>
    </row>
    <row r="16" s="3" customFormat="1" ht="94.5" spans="1:8">
      <c r="A16" s="15">
        <v>14</v>
      </c>
      <c r="B16" s="21" t="s">
        <v>755</v>
      </c>
      <c r="C16" s="21" t="s">
        <v>805</v>
      </c>
      <c r="D16" s="15">
        <v>14</v>
      </c>
      <c r="E16" s="15" t="s">
        <v>26</v>
      </c>
      <c r="F16" s="23"/>
      <c r="G16" s="101"/>
      <c r="H16" s="15"/>
    </row>
    <row r="17" s="3" customFormat="1" ht="21" spans="1:8">
      <c r="A17" s="15">
        <v>15</v>
      </c>
      <c r="B17" s="102" t="s">
        <v>748</v>
      </c>
      <c r="C17" s="21" t="s">
        <v>749</v>
      </c>
      <c r="D17" s="15">
        <v>14</v>
      </c>
      <c r="E17" s="15" t="s">
        <v>26</v>
      </c>
      <c r="F17" s="23"/>
      <c r="G17" s="101"/>
      <c r="H17" s="15"/>
    </row>
    <row r="18" s="3" customFormat="1" ht="63" spans="1:8">
      <c r="A18" s="15">
        <v>16</v>
      </c>
      <c r="B18" s="102" t="s">
        <v>806</v>
      </c>
      <c r="C18" s="21" t="s">
        <v>807</v>
      </c>
      <c r="D18" s="15">
        <v>1</v>
      </c>
      <c r="E18" s="15" t="s">
        <v>48</v>
      </c>
      <c r="F18" s="23"/>
      <c r="G18" s="101"/>
      <c r="H18" s="69"/>
    </row>
    <row r="19" s="3" customFormat="1" ht="10.5" spans="1:8">
      <c r="A19" s="15">
        <v>17</v>
      </c>
      <c r="B19" s="102" t="s">
        <v>808</v>
      </c>
      <c r="C19" s="21" t="s">
        <v>809</v>
      </c>
      <c r="D19" s="15">
        <v>1</v>
      </c>
      <c r="E19" s="15" t="s">
        <v>21</v>
      </c>
      <c r="F19" s="23"/>
      <c r="G19" s="101"/>
      <c r="H19" s="69"/>
    </row>
    <row r="20" s="3" customFormat="1" ht="21" spans="1:8">
      <c r="A20" s="15">
        <v>18</v>
      </c>
      <c r="B20" s="102" t="s">
        <v>775</v>
      </c>
      <c r="C20" s="21" t="s">
        <v>810</v>
      </c>
      <c r="D20" s="15">
        <v>1</v>
      </c>
      <c r="E20" s="15" t="s">
        <v>21</v>
      </c>
      <c r="F20" s="23"/>
      <c r="G20" s="101"/>
      <c r="H20" s="69"/>
    </row>
    <row r="21" s="3" customFormat="1" ht="31.5" spans="1:8">
      <c r="A21" s="15">
        <v>19</v>
      </c>
      <c r="B21" s="102" t="s">
        <v>811</v>
      </c>
      <c r="C21" s="21" t="s">
        <v>812</v>
      </c>
      <c r="D21" s="15">
        <v>25</v>
      </c>
      <c r="E21" s="15" t="s">
        <v>26</v>
      </c>
      <c r="F21" s="23"/>
      <c r="G21" s="101"/>
      <c r="H21" s="69"/>
    </row>
    <row r="22" s="3" customFormat="1" ht="10.5" spans="1:8">
      <c r="A22" s="15">
        <v>20</v>
      </c>
      <c r="B22" s="102" t="s">
        <v>773</v>
      </c>
      <c r="C22" s="21" t="s">
        <v>774</v>
      </c>
      <c r="D22" s="15">
        <v>1</v>
      </c>
      <c r="E22" s="15" t="s">
        <v>669</v>
      </c>
      <c r="F22" s="23"/>
      <c r="G22" s="101"/>
      <c r="H22" s="15"/>
    </row>
    <row r="23" s="3" customFormat="1" ht="31.5" spans="1:8">
      <c r="A23" s="15">
        <v>21</v>
      </c>
      <c r="B23" s="102" t="s">
        <v>813</v>
      </c>
      <c r="C23" s="21" t="s">
        <v>814</v>
      </c>
      <c r="D23" s="15">
        <v>1</v>
      </c>
      <c r="E23" s="15" t="s">
        <v>26</v>
      </c>
      <c r="F23" s="23"/>
      <c r="G23" s="101"/>
      <c r="H23" s="15"/>
    </row>
    <row r="24" s="3" customFormat="1" ht="21" spans="1:8">
      <c r="A24" s="15">
        <v>22</v>
      </c>
      <c r="B24" s="102" t="s">
        <v>769</v>
      </c>
      <c r="C24" s="21" t="s">
        <v>815</v>
      </c>
      <c r="D24" s="15">
        <v>1</v>
      </c>
      <c r="E24" s="15" t="s">
        <v>26</v>
      </c>
      <c r="F24" s="23"/>
      <c r="G24" s="101"/>
      <c r="H24" s="15"/>
    </row>
    <row r="25" s="3" customFormat="1" ht="21" spans="1:8">
      <c r="A25" s="15">
        <v>23</v>
      </c>
      <c r="B25" s="21" t="s">
        <v>714</v>
      </c>
      <c r="C25" s="21" t="s">
        <v>794</v>
      </c>
      <c r="D25" s="15">
        <v>1</v>
      </c>
      <c r="E25" s="91" t="s">
        <v>669</v>
      </c>
      <c r="F25" s="18"/>
      <c r="G25" s="15"/>
      <c r="H25" s="15"/>
    </row>
    <row r="26" s="78" customFormat="1" customHeight="1" spans="1:8">
      <c r="A26" s="87" t="s">
        <v>10</v>
      </c>
      <c r="B26" s="96"/>
      <c r="C26" s="96"/>
      <c r="D26" s="96">
        <f>SUM(D3:D25)</f>
        <v>209</v>
      </c>
      <c r="E26" s="96"/>
      <c r="F26" s="96"/>
      <c r="G26" s="96"/>
      <c r="H26" s="96"/>
    </row>
    <row r="27" s="4" customFormat="1" customHeight="1" spans="1:8">
      <c r="B27" s="32"/>
      <c r="C27" s="32"/>
      <c r="F27" s="5"/>
      <c r="G27" s="5"/>
    </row>
    <row r="28" s="4" customFormat="1" customHeight="1" spans="1:8">
      <c r="B28" s="32"/>
      <c r="C28" s="32"/>
      <c r="F28" s="5"/>
      <c r="G28" s="5"/>
    </row>
    <row r="29" s="4" customFormat="1" customHeight="1" spans="1:8">
      <c r="B29" s="32"/>
      <c r="C29" s="32"/>
      <c r="F29" s="5"/>
      <c r="G29" s="5"/>
    </row>
    <row r="30" s="4" customFormat="1" customHeight="1" spans="1:8">
      <c r="B30" s="32"/>
      <c r="C30" s="32"/>
      <c r="F30" s="5"/>
      <c r="G30" s="5"/>
    </row>
    <row r="31" s="4" customFormat="1" customHeight="1" spans="1:8">
      <c r="B31" s="32"/>
      <c r="C31" s="32"/>
      <c r="F31" s="5"/>
      <c r="G31" s="5"/>
    </row>
    <row r="32" s="4" customFormat="1" customHeight="1" spans="1:8">
      <c r="B32" s="32"/>
      <c r="C32" s="32"/>
      <c r="F32" s="5"/>
      <c r="G32" s="5"/>
    </row>
  </sheetData>
  <mergeCells count="2">
    <mergeCell ref="A1:H1"/>
    <mergeCell ref="A26:C26"/>
  </mergeCells>
  <pageMargins left="0.75" right="0.75" top="1" bottom="1" header="0.5" footer="0.5"/>
  <pageSetup paperSize="9" orientation="landscape"/>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H49"/>
  <sheetViews>
    <sheetView view="pageBreakPreview" zoomScaleNormal="100" topLeftCell="A17" workbookViewId="0">
      <selection activeCell="E38" sqref="E38"/>
    </sheetView>
  </sheetViews>
  <sheetFormatPr defaultColWidth="8.86666666666667" defaultRowHeight="20" customHeight="1" outlineLevelCol="7"/>
  <cols>
    <col min="1" max="1" width="6.56666666666667" style="4" customWidth="1"/>
    <col min="2" max="2" width="14.375" style="79" customWidth="1"/>
    <col min="3" max="3" width="57.125" style="32" customWidth="1"/>
    <col min="4" max="5" width="6.56666666666667" style="4" customWidth="1"/>
    <col min="6" max="7" width="10.5666666666667" style="4" customWidth="1"/>
    <col min="8" max="16384" width="8.86666666666667" style="4"/>
  </cols>
  <sheetData>
    <row r="1" s="73" customFormat="1" customHeight="1" spans="1:8">
      <c r="A1" s="80" t="s">
        <v>816</v>
      </c>
      <c r="B1" s="81"/>
      <c r="C1" s="81"/>
      <c r="D1" s="81"/>
      <c r="E1" s="81"/>
      <c r="F1" s="81"/>
      <c r="G1" s="81"/>
      <c r="H1" s="81"/>
    </row>
    <row r="2" s="74" customFormat="1" customHeight="1" spans="1:8">
      <c r="A2" s="82" t="s">
        <v>2</v>
      </c>
      <c r="B2" s="82" t="s">
        <v>3</v>
      </c>
      <c r="C2" s="82" t="s">
        <v>533</v>
      </c>
      <c r="D2" s="82" t="s">
        <v>5</v>
      </c>
      <c r="E2" s="82" t="s">
        <v>483</v>
      </c>
      <c r="F2" s="82" t="s">
        <v>6</v>
      </c>
      <c r="G2" s="82" t="s">
        <v>534</v>
      </c>
      <c r="H2" s="82" t="s">
        <v>9</v>
      </c>
    </row>
    <row r="3" s="75" customFormat="1" ht="28" customHeight="1" spans="1:8">
      <c r="A3" s="83" t="s">
        <v>744</v>
      </c>
      <c r="B3" s="83"/>
      <c r="C3" s="84"/>
      <c r="D3" s="85"/>
      <c r="E3" s="85"/>
      <c r="F3" s="85"/>
      <c r="G3" s="85"/>
      <c r="H3" s="86"/>
    </row>
    <row r="4" s="76" customFormat="1" ht="84" spans="1:8">
      <c r="A4" s="18">
        <v>1</v>
      </c>
      <c r="B4" s="16" t="s">
        <v>673</v>
      </c>
      <c r="C4" s="17" t="s">
        <v>745</v>
      </c>
      <c r="D4" s="23" t="s">
        <v>240</v>
      </c>
      <c r="E4" s="23">
        <v>1</v>
      </c>
      <c r="F4" s="23"/>
      <c r="G4" s="23"/>
      <c r="H4" s="87"/>
    </row>
    <row r="5" s="76" customFormat="1" ht="241.5" spans="1:8">
      <c r="A5" s="18">
        <v>2</v>
      </c>
      <c r="B5" s="16" t="s">
        <v>817</v>
      </c>
      <c r="C5" s="88" t="s">
        <v>818</v>
      </c>
      <c r="D5" s="15" t="s">
        <v>26</v>
      </c>
      <c r="E5" s="15">
        <v>1</v>
      </c>
      <c r="F5" s="23"/>
      <c r="G5" s="23"/>
      <c r="H5" s="87"/>
    </row>
    <row r="6" s="76" customFormat="1" ht="136.5" spans="1:8">
      <c r="A6" s="18">
        <v>3</v>
      </c>
      <c r="B6" s="16" t="s">
        <v>679</v>
      </c>
      <c r="C6" s="88" t="s">
        <v>680</v>
      </c>
      <c r="D6" s="89" t="s">
        <v>48</v>
      </c>
      <c r="E6" s="89">
        <v>1</v>
      </c>
      <c r="F6" s="23"/>
      <c r="G6" s="23"/>
      <c r="H6" s="87"/>
    </row>
    <row r="7" s="76" customFormat="1" ht="189" spans="1:8">
      <c r="A7" s="18">
        <v>4</v>
      </c>
      <c r="B7" s="16" t="s">
        <v>681</v>
      </c>
      <c r="C7" s="88" t="s">
        <v>682</v>
      </c>
      <c r="D7" s="89" t="s">
        <v>26</v>
      </c>
      <c r="E7" s="89">
        <v>1</v>
      </c>
      <c r="F7" s="23"/>
      <c r="G7" s="23"/>
      <c r="H7" s="87"/>
    </row>
    <row r="8" s="76" customFormat="1" ht="21" spans="1:8">
      <c r="A8" s="18">
        <v>5</v>
      </c>
      <c r="B8" s="88" t="s">
        <v>746</v>
      </c>
      <c r="C8" s="21" t="s">
        <v>819</v>
      </c>
      <c r="D8" s="29" t="s">
        <v>26</v>
      </c>
      <c r="E8" s="18">
        <v>1</v>
      </c>
      <c r="F8" s="18"/>
      <c r="G8" s="18"/>
      <c r="H8" s="87"/>
    </row>
    <row r="9" s="76" customFormat="1" ht="21" spans="1:8">
      <c r="A9" s="18">
        <v>6</v>
      </c>
      <c r="B9" s="88" t="s">
        <v>748</v>
      </c>
      <c r="C9" s="17" t="s">
        <v>820</v>
      </c>
      <c r="D9" s="29" t="s">
        <v>26</v>
      </c>
      <c r="E9" s="18">
        <v>1</v>
      </c>
      <c r="F9" s="18"/>
      <c r="G9" s="18"/>
      <c r="H9" s="87"/>
    </row>
    <row r="10" s="76" customFormat="1" ht="115.5" spans="1:8">
      <c r="A10" s="18">
        <v>7</v>
      </c>
      <c r="B10" s="21" t="s">
        <v>675</v>
      </c>
      <c r="C10" s="21" t="s">
        <v>750</v>
      </c>
      <c r="D10" s="15" t="s">
        <v>26</v>
      </c>
      <c r="E10" s="15">
        <v>1</v>
      </c>
      <c r="F10" s="18"/>
      <c r="G10" s="18"/>
      <c r="H10" s="87"/>
    </row>
    <row r="11" s="76" customFormat="1" ht="63" spans="1:8">
      <c r="A11" s="18">
        <v>8</v>
      </c>
      <c r="B11" s="88" t="s">
        <v>751</v>
      </c>
      <c r="C11" s="17" t="s">
        <v>821</v>
      </c>
      <c r="D11" s="15" t="s">
        <v>26</v>
      </c>
      <c r="E11" s="15">
        <v>1</v>
      </c>
      <c r="F11" s="18"/>
      <c r="G11" s="18"/>
      <c r="H11" s="18"/>
    </row>
    <row r="12" s="76" customFormat="1" ht="31.5" spans="1:8">
      <c r="A12" s="18">
        <v>9</v>
      </c>
      <c r="B12" s="88" t="s">
        <v>434</v>
      </c>
      <c r="C12" s="88" t="s">
        <v>753</v>
      </c>
      <c r="D12" s="29" t="s">
        <v>240</v>
      </c>
      <c r="E12" s="18">
        <v>1</v>
      </c>
      <c r="F12" s="18"/>
      <c r="G12" s="18"/>
      <c r="H12" s="18"/>
    </row>
    <row r="13" s="76" customFormat="1" ht="199.5" spans="1:8">
      <c r="A13" s="18">
        <v>10</v>
      </c>
      <c r="B13" s="88" t="s">
        <v>684</v>
      </c>
      <c r="C13" s="21" t="s">
        <v>822</v>
      </c>
      <c r="D13" s="29" t="s">
        <v>240</v>
      </c>
      <c r="E13" s="15">
        <v>28</v>
      </c>
      <c r="F13" s="18"/>
      <c r="G13" s="15"/>
      <c r="H13" s="18"/>
    </row>
    <row r="14" s="76" customFormat="1" ht="94.5" spans="1:8">
      <c r="A14" s="18">
        <v>11</v>
      </c>
      <c r="B14" s="88" t="s">
        <v>755</v>
      </c>
      <c r="C14" s="21" t="s">
        <v>756</v>
      </c>
      <c r="D14" s="29" t="s">
        <v>26</v>
      </c>
      <c r="E14" s="15">
        <v>14</v>
      </c>
      <c r="F14" s="18"/>
      <c r="G14" s="18"/>
      <c r="H14" s="18"/>
    </row>
    <row r="15" s="76" customFormat="1" ht="42" spans="1:8">
      <c r="A15" s="18">
        <v>12</v>
      </c>
      <c r="B15" s="88" t="s">
        <v>748</v>
      </c>
      <c r="C15" s="88" t="s">
        <v>757</v>
      </c>
      <c r="D15" s="29" t="s">
        <v>26</v>
      </c>
      <c r="E15" s="18">
        <v>14</v>
      </c>
      <c r="F15" s="18"/>
      <c r="G15" s="18"/>
      <c r="H15" s="18"/>
    </row>
    <row r="16" s="76" customFormat="1" ht="63" spans="1:8">
      <c r="A16" s="18">
        <v>13</v>
      </c>
      <c r="B16" s="88" t="s">
        <v>405</v>
      </c>
      <c r="C16" s="16" t="s">
        <v>823</v>
      </c>
      <c r="D16" s="29" t="s">
        <v>240</v>
      </c>
      <c r="E16" s="18">
        <v>56</v>
      </c>
      <c r="F16" s="18"/>
      <c r="G16" s="18"/>
      <c r="H16" s="18"/>
    </row>
    <row r="17" s="76" customFormat="1" ht="28" customHeight="1" spans="1:8">
      <c r="A17" s="90" t="s">
        <v>759</v>
      </c>
      <c r="B17" s="90"/>
      <c r="C17" s="90"/>
      <c r="D17" s="18"/>
      <c r="E17" s="18"/>
      <c r="F17" s="18"/>
      <c r="G17" s="18"/>
      <c r="H17" s="18"/>
    </row>
    <row r="18" s="76" customFormat="1" ht="115.5" spans="1:8">
      <c r="A18" s="18">
        <v>1</v>
      </c>
      <c r="B18" s="88" t="s">
        <v>688</v>
      </c>
      <c r="C18" s="88" t="s">
        <v>824</v>
      </c>
      <c r="D18" s="91" t="s">
        <v>26</v>
      </c>
      <c r="E18" s="20">
        <v>1</v>
      </c>
      <c r="F18" s="18"/>
      <c r="G18" s="92"/>
      <c r="H18" s="20"/>
    </row>
    <row r="19" s="76" customFormat="1" ht="147" spans="1:8">
      <c r="A19" s="18">
        <v>2</v>
      </c>
      <c r="B19" s="88" t="s">
        <v>761</v>
      </c>
      <c r="C19" s="17" t="s">
        <v>825</v>
      </c>
      <c r="D19" s="91" t="s">
        <v>26</v>
      </c>
      <c r="E19" s="20">
        <v>1</v>
      </c>
      <c r="F19" s="18"/>
      <c r="G19" s="92"/>
      <c r="H19" s="20"/>
    </row>
    <row r="20" s="76" customFormat="1" ht="31.5" spans="1:8">
      <c r="A20" s="18">
        <v>3</v>
      </c>
      <c r="B20" s="88" t="s">
        <v>692</v>
      </c>
      <c r="C20" s="88" t="s">
        <v>763</v>
      </c>
      <c r="D20" s="91" t="s">
        <v>26</v>
      </c>
      <c r="E20" s="20">
        <v>14</v>
      </c>
      <c r="F20" s="18"/>
      <c r="G20" s="92"/>
      <c r="H20" s="20"/>
    </row>
    <row r="21" s="76" customFormat="1" ht="42" spans="1:8">
      <c r="A21" s="18">
        <v>4</v>
      </c>
      <c r="B21" s="16" t="s">
        <v>826</v>
      </c>
      <c r="C21" s="16" t="s">
        <v>827</v>
      </c>
      <c r="D21" s="91" t="s">
        <v>26</v>
      </c>
      <c r="E21" s="20">
        <v>1</v>
      </c>
      <c r="F21" s="18"/>
      <c r="G21" s="92"/>
      <c r="H21" s="20"/>
    </row>
    <row r="22" s="76" customFormat="1" ht="136.5" spans="1:8">
      <c r="A22" s="18">
        <v>5</v>
      </c>
      <c r="B22" s="88" t="s">
        <v>696</v>
      </c>
      <c r="C22" s="16" t="s">
        <v>828</v>
      </c>
      <c r="D22" s="91" t="s">
        <v>235</v>
      </c>
      <c r="E22" s="20">
        <v>28</v>
      </c>
      <c r="F22" s="18"/>
      <c r="G22" s="92"/>
      <c r="H22" s="20"/>
    </row>
    <row r="23" s="76" customFormat="1" ht="31.5" spans="1:8">
      <c r="A23" s="18">
        <v>6</v>
      </c>
      <c r="B23" s="88" t="s">
        <v>698</v>
      </c>
      <c r="C23" s="17" t="s">
        <v>829</v>
      </c>
      <c r="D23" s="91" t="s">
        <v>235</v>
      </c>
      <c r="E23" s="20">
        <v>14</v>
      </c>
      <c r="F23" s="18"/>
      <c r="G23" s="92"/>
      <c r="H23" s="20"/>
    </row>
    <row r="24" s="76" customFormat="1" ht="28" customHeight="1" spans="1:8">
      <c r="A24" s="18">
        <v>7</v>
      </c>
      <c r="B24" s="88" t="s">
        <v>700</v>
      </c>
      <c r="C24" s="88" t="s">
        <v>830</v>
      </c>
      <c r="D24" s="91" t="s">
        <v>669</v>
      </c>
      <c r="E24" s="20">
        <v>1</v>
      </c>
      <c r="F24" s="18"/>
      <c r="G24" s="92"/>
      <c r="H24" s="20"/>
    </row>
    <row r="25" s="76" customFormat="1" ht="10.5" spans="1:8">
      <c r="A25" s="18">
        <v>8</v>
      </c>
      <c r="B25" s="88" t="s">
        <v>702</v>
      </c>
      <c r="C25" s="88" t="s">
        <v>703</v>
      </c>
      <c r="D25" s="91" t="s">
        <v>669</v>
      </c>
      <c r="E25" s="20">
        <v>1</v>
      </c>
      <c r="F25" s="18"/>
      <c r="G25" s="92"/>
      <c r="H25" s="20"/>
    </row>
    <row r="26" s="76" customFormat="1" ht="28" customHeight="1" spans="1:8">
      <c r="A26" s="18">
        <v>9</v>
      </c>
      <c r="B26" s="88" t="s">
        <v>704</v>
      </c>
      <c r="C26" s="16" t="s">
        <v>831</v>
      </c>
      <c r="D26" s="91" t="s">
        <v>669</v>
      </c>
      <c r="E26" s="20">
        <v>1</v>
      </c>
      <c r="F26" s="18"/>
      <c r="G26" s="92"/>
      <c r="H26" s="20"/>
    </row>
    <row r="27" s="76" customFormat="1" ht="28" customHeight="1" spans="1:8">
      <c r="A27" s="18">
        <v>10</v>
      </c>
      <c r="B27" s="88" t="s">
        <v>780</v>
      </c>
      <c r="C27" s="88" t="s">
        <v>832</v>
      </c>
      <c r="D27" s="91" t="s">
        <v>26</v>
      </c>
      <c r="E27" s="20">
        <v>14</v>
      </c>
      <c r="F27" s="18"/>
      <c r="G27" s="92"/>
      <c r="H27" s="20"/>
    </row>
    <row r="28" s="76" customFormat="1" ht="28" customHeight="1" spans="1:8">
      <c r="A28" s="18">
        <v>11</v>
      </c>
      <c r="B28" s="88" t="s">
        <v>782</v>
      </c>
      <c r="C28" s="88" t="s">
        <v>833</v>
      </c>
      <c r="D28" s="91" t="s">
        <v>26</v>
      </c>
      <c r="E28" s="20">
        <v>28</v>
      </c>
      <c r="F28" s="18"/>
      <c r="G28" s="92"/>
      <c r="H28" s="20"/>
    </row>
    <row r="29" s="76" customFormat="1" ht="31.5" spans="1:8">
      <c r="A29" s="18">
        <v>12</v>
      </c>
      <c r="B29" s="88" t="s">
        <v>784</v>
      </c>
      <c r="C29" s="88" t="s">
        <v>785</v>
      </c>
      <c r="D29" s="91" t="s">
        <v>26</v>
      </c>
      <c r="E29" s="20">
        <v>1</v>
      </c>
      <c r="F29" s="18"/>
      <c r="G29" s="92"/>
      <c r="H29" s="20"/>
    </row>
    <row r="30" s="76" customFormat="1" ht="28" customHeight="1" spans="1:8">
      <c r="A30" s="18">
        <v>13</v>
      </c>
      <c r="B30" s="88" t="s">
        <v>786</v>
      </c>
      <c r="C30" s="16" t="s">
        <v>834</v>
      </c>
      <c r="D30" s="29" t="s">
        <v>26</v>
      </c>
      <c r="E30" s="18">
        <v>14</v>
      </c>
      <c r="F30" s="18"/>
      <c r="G30" s="92"/>
      <c r="H30" s="20"/>
    </row>
    <row r="31" s="76" customFormat="1" ht="28" customHeight="1" spans="1:8">
      <c r="A31" s="18">
        <v>14</v>
      </c>
      <c r="B31" s="88" t="s">
        <v>788</v>
      </c>
      <c r="C31" s="17" t="s">
        <v>835</v>
      </c>
      <c r="D31" s="91" t="s">
        <v>669</v>
      </c>
      <c r="E31" s="20">
        <v>1</v>
      </c>
      <c r="F31" s="18"/>
      <c r="G31" s="92"/>
      <c r="H31" s="20"/>
    </row>
    <row r="32" s="76" customFormat="1" ht="28" customHeight="1" spans="1:8">
      <c r="A32" s="18">
        <v>15</v>
      </c>
      <c r="B32" s="88" t="s">
        <v>790</v>
      </c>
      <c r="C32" s="17" t="s">
        <v>836</v>
      </c>
      <c r="D32" s="91" t="s">
        <v>669</v>
      </c>
      <c r="E32" s="20">
        <v>1</v>
      </c>
      <c r="F32" s="18"/>
      <c r="G32" s="92"/>
      <c r="H32" s="20"/>
    </row>
    <row r="33" s="76" customFormat="1" ht="28" customHeight="1" spans="1:8">
      <c r="A33" s="18">
        <v>16</v>
      </c>
      <c r="B33" s="21" t="s">
        <v>706</v>
      </c>
      <c r="C33" s="21" t="s">
        <v>837</v>
      </c>
      <c r="D33" s="91" t="s">
        <v>235</v>
      </c>
      <c r="E33" s="20">
        <v>14</v>
      </c>
      <c r="F33" s="18"/>
      <c r="G33" s="92"/>
      <c r="H33" s="20"/>
    </row>
    <row r="34" s="76" customFormat="1" ht="28" customHeight="1" spans="1:8">
      <c r="A34" s="18">
        <v>17</v>
      </c>
      <c r="B34" s="21" t="s">
        <v>708</v>
      </c>
      <c r="C34" s="21" t="s">
        <v>793</v>
      </c>
      <c r="D34" s="91" t="s">
        <v>26</v>
      </c>
      <c r="E34" s="20">
        <v>14</v>
      </c>
      <c r="F34" s="18"/>
      <c r="G34" s="92"/>
      <c r="H34" s="20"/>
    </row>
    <row r="35" s="76" customFormat="1" ht="28" customHeight="1" spans="1:8">
      <c r="A35" s="18">
        <v>18</v>
      </c>
      <c r="B35" s="88" t="s">
        <v>710</v>
      </c>
      <c r="C35" s="16" t="s">
        <v>838</v>
      </c>
      <c r="D35" s="91" t="s">
        <v>21</v>
      </c>
      <c r="E35" s="20">
        <v>4</v>
      </c>
      <c r="F35" s="18"/>
      <c r="G35" s="92"/>
      <c r="H35" s="20"/>
    </row>
    <row r="36" s="76" customFormat="1" ht="10.5" spans="1:8">
      <c r="A36" s="18">
        <v>19</v>
      </c>
      <c r="B36" s="88" t="s">
        <v>712</v>
      </c>
      <c r="C36" s="88" t="s">
        <v>713</v>
      </c>
      <c r="D36" s="91" t="s">
        <v>26</v>
      </c>
      <c r="E36" s="20">
        <v>16</v>
      </c>
      <c r="F36" s="18"/>
      <c r="G36" s="92"/>
      <c r="H36" s="93"/>
    </row>
    <row r="37" s="76" customFormat="1" ht="28" customHeight="1" spans="1:8">
      <c r="A37" s="18">
        <v>20</v>
      </c>
      <c r="B37" s="21" t="s">
        <v>742</v>
      </c>
      <c r="C37" s="21" t="s">
        <v>839</v>
      </c>
      <c r="D37" s="20" t="s">
        <v>669</v>
      </c>
      <c r="E37" s="20">
        <v>1</v>
      </c>
      <c r="F37" s="18"/>
      <c r="G37" s="92"/>
      <c r="H37" s="93"/>
    </row>
    <row r="38" s="77" customFormat="1" ht="409.5" spans="1:8">
      <c r="A38" s="18">
        <v>21</v>
      </c>
      <c r="B38" s="15" t="s">
        <v>840</v>
      </c>
      <c r="C38" s="67" t="s">
        <v>841</v>
      </c>
      <c r="D38" s="94" t="s">
        <v>48</v>
      </c>
      <c r="E38" s="69">
        <v>1</v>
      </c>
      <c r="F38" s="95"/>
      <c r="G38" s="92"/>
      <c r="H38" s="94"/>
    </row>
    <row r="39" s="78" customFormat="1" customHeight="1" spans="1:8">
      <c r="A39" s="87" t="s">
        <v>10</v>
      </c>
      <c r="B39" s="96"/>
      <c r="C39" s="96"/>
      <c r="D39" s="96"/>
      <c r="E39" s="96">
        <f>SUM(E4:E38)</f>
        <v>292</v>
      </c>
      <c r="F39" s="96"/>
      <c r="G39" s="96"/>
      <c r="H39" s="96"/>
    </row>
    <row r="40" s="4" customFormat="1" customHeight="1" spans="1:8">
      <c r="B40" s="79"/>
      <c r="C40" s="32"/>
    </row>
    <row r="41" s="4" customFormat="1" customHeight="1" spans="1:8">
      <c r="B41" s="79"/>
      <c r="C41" s="32"/>
    </row>
    <row r="42" s="4" customFormat="1" customHeight="1" spans="1:8">
      <c r="B42" s="79"/>
      <c r="C42" s="32"/>
    </row>
    <row r="43" s="4" customFormat="1" customHeight="1" spans="1:8">
      <c r="B43" s="79"/>
      <c r="C43" s="32"/>
    </row>
    <row r="44" s="4" customFormat="1" customHeight="1" spans="1:8">
      <c r="B44" s="79"/>
      <c r="C44" s="32"/>
    </row>
    <row r="45" s="4" customFormat="1" customHeight="1" spans="1:8">
      <c r="B45" s="79"/>
      <c r="C45" s="32"/>
    </row>
    <row r="46" s="4" customFormat="1" customHeight="1" spans="1:8">
      <c r="B46" s="79"/>
      <c r="C46" s="32"/>
    </row>
    <row r="47" s="4" customFormat="1" customHeight="1" spans="1:8">
      <c r="B47" s="79"/>
      <c r="C47" s="32"/>
    </row>
    <row r="48" s="4" customFormat="1" customHeight="1" spans="1:8">
      <c r="B48" s="79"/>
      <c r="C48" s="32"/>
    </row>
    <row r="49" s="4" customFormat="1" customHeight="1" spans="2:3">
      <c r="B49" s="79"/>
      <c r="C49" s="32"/>
    </row>
  </sheetData>
  <mergeCells count="4">
    <mergeCell ref="A1:H1"/>
    <mergeCell ref="A3:C3"/>
    <mergeCell ref="A17:C17"/>
    <mergeCell ref="A39:C39"/>
  </mergeCells>
  <pageMargins left="0.75" right="0.75" top="1" bottom="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FF0000"/>
  </sheetPr>
  <dimension ref="A1:H20"/>
  <sheetViews>
    <sheetView view="pageBreakPreview" zoomScaleNormal="100" workbookViewId="0">
      <selection activeCell="C4" sqref="C4"/>
    </sheetView>
  </sheetViews>
  <sheetFormatPr defaultColWidth="8.475" defaultRowHeight="20" customHeight="1" outlineLevelCol="7"/>
  <cols>
    <col min="1" max="1" width="6.56666666666667" style="55" customWidth="1"/>
    <col min="2" max="2" width="14.375" style="55" customWidth="1"/>
    <col min="3" max="3" width="57.625" style="55" customWidth="1"/>
    <col min="4" max="5" width="6.56666666666667" style="55" customWidth="1"/>
    <col min="6" max="7" width="10.5666666666667" style="55" customWidth="1"/>
    <col min="8" max="16384" width="8.475" style="55"/>
  </cols>
  <sheetData>
    <row r="1" s="50" customFormat="1" customHeight="1" spans="1:8">
      <c r="A1" s="56" t="s">
        <v>842</v>
      </c>
      <c r="B1" s="57"/>
      <c r="C1" s="57"/>
      <c r="D1" s="57"/>
      <c r="E1" s="57"/>
      <c r="F1" s="57"/>
      <c r="G1" s="57"/>
      <c r="H1" s="57"/>
    </row>
    <row r="2" s="51" customFormat="1" customHeight="1" spans="1:8">
      <c r="A2" s="58" t="s">
        <v>2</v>
      </c>
      <c r="B2" s="58" t="s">
        <v>3</v>
      </c>
      <c r="C2" s="58" t="s">
        <v>533</v>
      </c>
      <c r="D2" s="58" t="s">
        <v>483</v>
      </c>
      <c r="E2" s="58" t="s">
        <v>5</v>
      </c>
      <c r="F2" s="58" t="s">
        <v>6</v>
      </c>
      <c r="G2" s="58" t="s">
        <v>534</v>
      </c>
      <c r="H2" s="58" t="s">
        <v>9</v>
      </c>
    </row>
    <row r="3" s="52" customFormat="1" ht="84" spans="1:8">
      <c r="A3" s="59">
        <v>1</v>
      </c>
      <c r="B3" s="60" t="s">
        <v>673</v>
      </c>
      <c r="C3" s="16" t="s">
        <v>843</v>
      </c>
      <c r="D3" s="59">
        <v>1</v>
      </c>
      <c r="E3" s="59" t="s">
        <v>240</v>
      </c>
      <c r="F3" s="61"/>
      <c r="G3" s="62"/>
      <c r="H3" s="63"/>
    </row>
    <row r="4" s="52" customFormat="1" ht="199.5" spans="1:8">
      <c r="A4" s="59">
        <v>2</v>
      </c>
      <c r="B4" s="64" t="s">
        <v>844</v>
      </c>
      <c r="C4" s="65" t="s">
        <v>845</v>
      </c>
      <c r="D4" s="63">
        <v>1</v>
      </c>
      <c r="E4" s="63" t="s">
        <v>26</v>
      </c>
      <c r="F4" s="61"/>
      <c r="G4" s="66"/>
      <c r="H4" s="63"/>
    </row>
    <row r="5" s="52" customFormat="1" ht="10.5" spans="1:8">
      <c r="A5" s="59">
        <v>3</v>
      </c>
      <c r="B5" s="64" t="s">
        <v>846</v>
      </c>
      <c r="C5" s="67" t="s">
        <v>847</v>
      </c>
      <c r="D5" s="63">
        <v>1</v>
      </c>
      <c r="E5" s="63" t="s">
        <v>26</v>
      </c>
      <c r="F5" s="61"/>
      <c r="G5" s="66"/>
      <c r="H5" s="63"/>
    </row>
    <row r="6" s="52" customFormat="1" ht="63" spans="1:8">
      <c r="A6" s="59">
        <v>4</v>
      </c>
      <c r="B6" s="64" t="s">
        <v>751</v>
      </c>
      <c r="C6" s="67" t="s">
        <v>752</v>
      </c>
      <c r="D6" s="63">
        <v>1</v>
      </c>
      <c r="E6" s="63" t="s">
        <v>26</v>
      </c>
      <c r="F6" s="61"/>
      <c r="G6" s="66"/>
      <c r="H6" s="63"/>
    </row>
    <row r="7" s="52" customFormat="1" ht="31.5" spans="1:8">
      <c r="A7" s="59">
        <v>5</v>
      </c>
      <c r="B7" s="64" t="s">
        <v>434</v>
      </c>
      <c r="C7" s="67" t="s">
        <v>753</v>
      </c>
      <c r="D7" s="63">
        <v>1</v>
      </c>
      <c r="E7" s="63" t="s">
        <v>240</v>
      </c>
      <c r="F7" s="61"/>
      <c r="G7" s="66"/>
      <c r="H7" s="63"/>
    </row>
    <row r="8" s="52" customFormat="1" ht="21" spans="1:8">
      <c r="A8" s="59">
        <v>6</v>
      </c>
      <c r="B8" s="64" t="s">
        <v>746</v>
      </c>
      <c r="C8" s="67" t="s">
        <v>747</v>
      </c>
      <c r="D8" s="63">
        <v>1</v>
      </c>
      <c r="E8" s="63" t="s">
        <v>26</v>
      </c>
      <c r="F8" s="68"/>
      <c r="G8" s="62"/>
      <c r="H8" s="63"/>
    </row>
    <row r="9" s="52" customFormat="1" ht="21" spans="1:8">
      <c r="A9" s="59">
        <v>7</v>
      </c>
      <c r="B9" s="64" t="s">
        <v>748</v>
      </c>
      <c r="C9" s="67" t="s">
        <v>749</v>
      </c>
      <c r="D9" s="63">
        <v>1</v>
      </c>
      <c r="E9" s="63" t="s">
        <v>26</v>
      </c>
      <c r="F9" s="61"/>
      <c r="G9" s="62"/>
      <c r="H9" s="63"/>
    </row>
    <row r="10" s="52" customFormat="1" ht="210" spans="1:8">
      <c r="A10" s="59">
        <v>8</v>
      </c>
      <c r="B10" s="64" t="s">
        <v>848</v>
      </c>
      <c r="C10" s="67" t="s">
        <v>849</v>
      </c>
      <c r="D10" s="63">
        <v>6</v>
      </c>
      <c r="E10" s="63" t="s">
        <v>240</v>
      </c>
      <c r="F10" s="61"/>
      <c r="G10" s="66"/>
      <c r="H10" s="63"/>
    </row>
    <row r="11" s="52" customFormat="1" ht="73.5" spans="1:8">
      <c r="A11" s="59">
        <v>9</v>
      </c>
      <c r="B11" s="64" t="s">
        <v>405</v>
      </c>
      <c r="C11" s="67" t="s">
        <v>850</v>
      </c>
      <c r="D11" s="63">
        <v>48</v>
      </c>
      <c r="E11" s="63" t="s">
        <v>240</v>
      </c>
      <c r="F11" s="61"/>
      <c r="G11" s="68"/>
      <c r="H11" s="63"/>
    </row>
    <row r="12" s="53" customFormat="1" ht="336" spans="1:8">
      <c r="A12" s="59">
        <v>10</v>
      </c>
      <c r="B12" s="67" t="s">
        <v>851</v>
      </c>
      <c r="C12" s="67" t="s">
        <v>852</v>
      </c>
      <c r="D12" s="69">
        <v>1</v>
      </c>
      <c r="E12" s="69" t="s">
        <v>48</v>
      </c>
      <c r="F12" s="61"/>
      <c r="G12" s="68"/>
      <c r="H12" s="69"/>
    </row>
    <row r="13" s="53" customFormat="1" ht="325.5" spans="1:8">
      <c r="A13" s="59">
        <v>11</v>
      </c>
      <c r="B13" s="67" t="s">
        <v>853</v>
      </c>
      <c r="C13" s="67" t="s">
        <v>854</v>
      </c>
      <c r="D13" s="69">
        <v>24</v>
      </c>
      <c r="E13" s="69" t="s">
        <v>48</v>
      </c>
      <c r="F13" s="61"/>
      <c r="G13" s="68"/>
      <c r="H13" s="69"/>
    </row>
    <row r="14" s="53" customFormat="1" ht="189" spans="1:8">
      <c r="A14" s="59">
        <v>12</v>
      </c>
      <c r="B14" s="67" t="s">
        <v>855</v>
      </c>
      <c r="C14" s="67" t="s">
        <v>856</v>
      </c>
      <c r="D14" s="69">
        <v>1</v>
      </c>
      <c r="E14" s="69" t="s">
        <v>26</v>
      </c>
      <c r="F14" s="61"/>
      <c r="G14" s="68"/>
      <c r="H14" s="69"/>
    </row>
    <row r="15" s="53" customFormat="1" ht="10.5" spans="1:8">
      <c r="A15" s="59">
        <v>13</v>
      </c>
      <c r="B15" s="67" t="s">
        <v>857</v>
      </c>
      <c r="C15" s="67" t="s">
        <v>858</v>
      </c>
      <c r="D15" s="69">
        <v>1</v>
      </c>
      <c r="E15" s="69" t="s">
        <v>26</v>
      </c>
      <c r="F15" s="61"/>
      <c r="G15" s="68"/>
      <c r="H15" s="69"/>
    </row>
    <row r="16" s="53" customFormat="1" ht="10.5" spans="1:8">
      <c r="A16" s="59">
        <v>14</v>
      </c>
      <c r="B16" s="67" t="s">
        <v>700</v>
      </c>
      <c r="C16" s="67" t="s">
        <v>859</v>
      </c>
      <c r="D16" s="69">
        <v>1</v>
      </c>
      <c r="E16" s="69" t="s">
        <v>26</v>
      </c>
      <c r="F16" s="61"/>
      <c r="G16" s="70"/>
      <c r="H16" s="69"/>
    </row>
    <row r="17" s="53" customFormat="1" ht="10.5" spans="1:8">
      <c r="A17" s="59">
        <v>15</v>
      </c>
      <c r="B17" s="67" t="s">
        <v>860</v>
      </c>
      <c r="C17" s="67" t="s">
        <v>861</v>
      </c>
      <c r="D17" s="69">
        <v>1</v>
      </c>
      <c r="E17" s="69" t="s">
        <v>26</v>
      </c>
      <c r="F17" s="61"/>
      <c r="G17" s="70"/>
      <c r="H17" s="69"/>
    </row>
    <row r="18" s="53" customFormat="1" ht="10.5" spans="1:8">
      <c r="A18" s="59">
        <v>16</v>
      </c>
      <c r="B18" s="67" t="s">
        <v>862</v>
      </c>
      <c r="C18" s="67" t="s">
        <v>863</v>
      </c>
      <c r="D18" s="69">
        <v>1</v>
      </c>
      <c r="E18" s="69" t="s">
        <v>739</v>
      </c>
      <c r="F18" s="61"/>
      <c r="G18" s="70"/>
      <c r="H18" s="71"/>
    </row>
    <row r="19" s="53" customFormat="1" ht="31.5" spans="1:8">
      <c r="A19" s="59">
        <v>17</v>
      </c>
      <c r="B19" s="67" t="s">
        <v>742</v>
      </c>
      <c r="C19" s="67" t="s">
        <v>839</v>
      </c>
      <c r="D19" s="69">
        <v>1</v>
      </c>
      <c r="E19" s="69" t="s">
        <v>669</v>
      </c>
      <c r="F19" s="61"/>
      <c r="G19" s="70"/>
      <c r="H19" s="71"/>
    </row>
    <row r="20" s="54" customFormat="1" customHeight="1" spans="1:8">
      <c r="A20" s="72" t="s">
        <v>10</v>
      </c>
      <c r="B20" s="72"/>
      <c r="C20" s="72"/>
      <c r="D20" s="72">
        <f>SUM(D3:D19)</f>
        <v>92</v>
      </c>
      <c r="E20" s="72"/>
      <c r="F20" s="72"/>
      <c r="G20" s="72"/>
      <c r="H20" s="72"/>
    </row>
  </sheetData>
  <mergeCells count="2">
    <mergeCell ref="A1:H1"/>
    <mergeCell ref="A20:C20"/>
  </mergeCells>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FF0000"/>
  </sheetPr>
  <dimension ref="A1:H18"/>
  <sheetViews>
    <sheetView view="pageBreakPreview" zoomScaleNormal="100" workbookViewId="0">
      <selection activeCell="A1" sqref="A1:H10"/>
    </sheetView>
  </sheetViews>
  <sheetFormatPr defaultColWidth="8.475" defaultRowHeight="20" customHeight="1" outlineLevelCol="7"/>
  <cols>
    <col min="1" max="1" width="6.56666666666667" style="42" customWidth="1"/>
    <col min="2" max="2" width="15.5666666666667" style="42" customWidth="1"/>
    <col min="3" max="3" width="56.875" style="42" customWidth="1"/>
    <col min="4" max="5" width="6.56666666666667" style="42" customWidth="1"/>
    <col min="6" max="7" width="10.5666666666667" style="43" customWidth="1"/>
    <col min="8" max="16384" width="8.475" style="42"/>
  </cols>
  <sheetData>
    <row r="1" s="39" customFormat="1" customHeight="1" spans="1:8">
      <c r="A1" s="6" t="s">
        <v>864</v>
      </c>
      <c r="B1" s="6"/>
      <c r="C1" s="6"/>
      <c r="D1" s="6"/>
      <c r="E1" s="6"/>
      <c r="F1" s="6"/>
      <c r="G1" s="6"/>
      <c r="H1" s="6"/>
    </row>
    <row r="2" s="39" customFormat="1" customHeight="1" spans="1:8">
      <c r="A2" s="7" t="s">
        <v>2</v>
      </c>
      <c r="B2" s="7" t="s">
        <v>3</v>
      </c>
      <c r="C2" s="7" t="s">
        <v>533</v>
      </c>
      <c r="D2" s="7" t="s">
        <v>483</v>
      </c>
      <c r="E2" s="7" t="s">
        <v>5</v>
      </c>
      <c r="F2" s="7" t="s">
        <v>6</v>
      </c>
      <c r="G2" s="7" t="s">
        <v>534</v>
      </c>
      <c r="H2" s="7" t="s">
        <v>9</v>
      </c>
    </row>
    <row r="3" s="40" customFormat="1" ht="28" customHeight="1" spans="1:8">
      <c r="A3" s="8" t="s">
        <v>865</v>
      </c>
      <c r="B3" s="9"/>
      <c r="C3" s="10"/>
      <c r="D3" s="44"/>
      <c r="E3" s="44"/>
      <c r="F3" s="44"/>
      <c r="G3" s="45"/>
      <c r="H3" s="46"/>
    </row>
    <row r="4" s="41" customFormat="1" ht="84" spans="1:8">
      <c r="A4" s="15">
        <v>1</v>
      </c>
      <c r="B4" s="21" t="s">
        <v>866</v>
      </c>
      <c r="C4" s="17" t="s">
        <v>745</v>
      </c>
      <c r="D4" s="15">
        <v>1</v>
      </c>
      <c r="E4" s="15" t="s">
        <v>240</v>
      </c>
      <c r="F4" s="18"/>
      <c r="G4" s="22"/>
      <c r="H4" s="47"/>
    </row>
    <row r="5" s="41" customFormat="1" ht="52.5" spans="1:8">
      <c r="A5" s="15">
        <v>2</v>
      </c>
      <c r="B5" s="21" t="s">
        <v>867</v>
      </c>
      <c r="C5" s="16" t="s">
        <v>868</v>
      </c>
      <c r="D5" s="15">
        <v>1</v>
      </c>
      <c r="E5" s="15" t="s">
        <v>26</v>
      </c>
      <c r="F5" s="18"/>
      <c r="G5" s="19"/>
      <c r="H5" s="47"/>
    </row>
    <row r="6" s="41" customFormat="1" ht="94.5" spans="1:8">
      <c r="A6" s="15">
        <v>3</v>
      </c>
      <c r="B6" s="25" t="s">
        <v>869</v>
      </c>
      <c r="C6" s="16" t="s">
        <v>870</v>
      </c>
      <c r="D6" s="15">
        <v>14</v>
      </c>
      <c r="E6" s="15" t="s">
        <v>21</v>
      </c>
      <c r="F6" s="18"/>
      <c r="G6" s="22"/>
      <c r="H6" s="47"/>
    </row>
    <row r="7" s="41" customFormat="1" ht="10.5" spans="1:8">
      <c r="A7" s="26" t="s">
        <v>871</v>
      </c>
      <c r="B7" s="27"/>
      <c r="C7" s="10"/>
      <c r="D7" s="48"/>
      <c r="E7" s="48"/>
      <c r="F7" s="18"/>
      <c r="G7" s="49"/>
      <c r="H7" s="47"/>
    </row>
    <row r="8" s="41" customFormat="1" ht="31.5" spans="1:8">
      <c r="A8" s="15">
        <v>1</v>
      </c>
      <c r="B8" s="21" t="s">
        <v>714</v>
      </c>
      <c r="C8" s="21" t="s">
        <v>872</v>
      </c>
      <c r="D8" s="15">
        <v>1</v>
      </c>
      <c r="E8" s="29" t="s">
        <v>669</v>
      </c>
      <c r="F8" s="18"/>
      <c r="G8" s="22"/>
      <c r="H8" s="47"/>
    </row>
    <row r="9" s="41" customFormat="1" ht="10.5" spans="1:8">
      <c r="A9" s="15">
        <v>2</v>
      </c>
      <c r="B9" s="21" t="s">
        <v>873</v>
      </c>
      <c r="C9" s="21" t="s">
        <v>874</v>
      </c>
      <c r="D9" s="15">
        <v>1</v>
      </c>
      <c r="E9" s="15" t="s">
        <v>739</v>
      </c>
      <c r="F9" s="23"/>
      <c r="G9" s="22"/>
      <c r="H9" s="47"/>
    </row>
    <row r="10" s="41" customFormat="1" ht="10.5" spans="1:8">
      <c r="A10" s="35" t="s">
        <v>10</v>
      </c>
      <c r="B10" s="36"/>
      <c r="C10" s="37"/>
      <c r="D10" s="28">
        <f>SUM(D4:D9)</f>
        <v>18</v>
      </c>
      <c r="E10" s="28"/>
      <c r="F10" s="28"/>
      <c r="G10" s="35"/>
      <c r="H10" s="47"/>
    </row>
    <row r="11" s="42" customFormat="1" customHeight="1" spans="1:8">
      <c r="F11" s="43"/>
      <c r="G11" s="43"/>
    </row>
    <row r="12" s="42" customFormat="1" customHeight="1" spans="1:8">
      <c r="F12" s="43"/>
      <c r="G12" s="43"/>
    </row>
    <row r="13" s="42" customFormat="1" customHeight="1" spans="1:8">
      <c r="F13" s="43"/>
      <c r="G13" s="43"/>
    </row>
    <row r="14" s="42" customFormat="1" customHeight="1" spans="1:8">
      <c r="F14" s="43"/>
      <c r="G14" s="43"/>
    </row>
    <row r="15" s="42" customFormat="1" customHeight="1" spans="1:8">
      <c r="F15" s="43"/>
      <c r="G15" s="43"/>
    </row>
    <row r="16" s="42" customFormat="1" customHeight="1" spans="1:8">
      <c r="F16" s="43"/>
      <c r="G16" s="43"/>
    </row>
    <row r="17" s="42" customFormat="1" customHeight="1" spans="6:7">
      <c r="F17" s="43"/>
      <c r="G17" s="43"/>
    </row>
    <row r="18" ht="13.5" customHeight="1"/>
  </sheetData>
  <mergeCells count="4">
    <mergeCell ref="A1:H1"/>
    <mergeCell ref="A3:C3"/>
    <mergeCell ref="A7:C7"/>
    <mergeCell ref="A10:C10"/>
  </mergeCells>
  <pageMargins left="0.75" right="0.75" top="1" bottom="1" header="0.5" footer="0.5"/>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FF0000"/>
  </sheetPr>
  <dimension ref="A1:H33"/>
  <sheetViews>
    <sheetView view="pageBreakPreview" zoomScaleNormal="100" topLeftCell="A10" workbookViewId="0">
      <selection activeCell="F10" sqref="F10"/>
    </sheetView>
  </sheetViews>
  <sheetFormatPr defaultColWidth="8.475" defaultRowHeight="20" customHeight="1" outlineLevelCol="7"/>
  <cols>
    <col min="1" max="1" width="6.56666666666667" style="4" customWidth="1"/>
    <col min="2" max="2" width="10.25" style="32" customWidth="1"/>
    <col min="3" max="3" width="61.375" style="32" customWidth="1"/>
    <col min="4" max="5" width="6.56666666666667" style="4" customWidth="1"/>
    <col min="6" max="7" width="10.5666666666667" style="5" customWidth="1"/>
    <col min="8" max="16384" width="8.475" style="4"/>
  </cols>
  <sheetData>
    <row r="1" s="1" customFormat="1" customHeight="1" spans="1:8">
      <c r="A1" s="6" t="s">
        <v>875</v>
      </c>
      <c r="B1" s="6"/>
      <c r="C1" s="6"/>
      <c r="D1" s="6"/>
      <c r="E1" s="6"/>
      <c r="F1" s="6"/>
      <c r="G1" s="6"/>
      <c r="H1" s="6"/>
    </row>
    <row r="2" s="1" customFormat="1" customHeight="1" spans="1:8">
      <c r="A2" s="7" t="s">
        <v>2</v>
      </c>
      <c r="B2" s="7" t="s">
        <v>3</v>
      </c>
      <c r="C2" s="7" t="s">
        <v>533</v>
      </c>
      <c r="D2" s="7" t="s">
        <v>483</v>
      </c>
      <c r="E2" s="7" t="s">
        <v>5</v>
      </c>
      <c r="F2" s="7" t="s">
        <v>6</v>
      </c>
      <c r="G2" s="7" t="s">
        <v>534</v>
      </c>
      <c r="H2" s="7" t="s">
        <v>9</v>
      </c>
    </row>
    <row r="3" s="2" customFormat="1" ht="28" customHeight="1" spans="1:8">
      <c r="A3" s="8" t="s">
        <v>865</v>
      </c>
      <c r="B3" s="9"/>
      <c r="C3" s="10"/>
      <c r="D3" s="11"/>
      <c r="E3" s="11"/>
      <c r="F3" s="11"/>
      <c r="G3" s="13"/>
      <c r="H3" s="14"/>
    </row>
    <row r="4" s="3" customFormat="1" ht="73.5" spans="1:8">
      <c r="A4" s="15">
        <v>1</v>
      </c>
      <c r="B4" s="21" t="s">
        <v>876</v>
      </c>
      <c r="C4" s="17" t="s">
        <v>745</v>
      </c>
      <c r="D4" s="15">
        <v>1</v>
      </c>
      <c r="E4" s="15" t="s">
        <v>26</v>
      </c>
      <c r="F4" s="18"/>
      <c r="G4" s="19"/>
      <c r="H4" s="20"/>
    </row>
    <row r="5" s="3" customFormat="1" ht="73.5" spans="1:8">
      <c r="A5" s="15">
        <v>2</v>
      </c>
      <c r="B5" s="33" t="s">
        <v>866</v>
      </c>
      <c r="C5" s="21" t="s">
        <v>877</v>
      </c>
      <c r="D5" s="15">
        <v>1</v>
      </c>
      <c r="E5" s="34" t="s">
        <v>240</v>
      </c>
      <c r="F5" s="18"/>
      <c r="G5" s="22"/>
      <c r="H5" s="20"/>
    </row>
    <row r="6" s="3" customFormat="1" ht="42" spans="1:8">
      <c r="A6" s="15">
        <v>3</v>
      </c>
      <c r="B6" s="21" t="s">
        <v>867</v>
      </c>
      <c r="C6" s="21" t="s">
        <v>868</v>
      </c>
      <c r="D6" s="15">
        <v>1</v>
      </c>
      <c r="E6" s="15" t="s">
        <v>26</v>
      </c>
      <c r="F6" s="18"/>
      <c r="G6" s="19"/>
      <c r="H6" s="20"/>
    </row>
    <row r="7" s="3" customFormat="1" ht="21" spans="1:8">
      <c r="A7" s="15">
        <v>4</v>
      </c>
      <c r="B7" s="33" t="s">
        <v>746</v>
      </c>
      <c r="C7" s="21" t="s">
        <v>878</v>
      </c>
      <c r="D7" s="18">
        <v>1</v>
      </c>
      <c r="E7" s="34" t="s">
        <v>26</v>
      </c>
      <c r="F7" s="18"/>
      <c r="G7" s="19"/>
      <c r="H7" s="20"/>
    </row>
    <row r="8" s="3" customFormat="1" ht="31.5" spans="1:8">
      <c r="A8" s="15">
        <v>5</v>
      </c>
      <c r="B8" s="21" t="s">
        <v>748</v>
      </c>
      <c r="C8" s="21" t="s">
        <v>879</v>
      </c>
      <c r="D8" s="15">
        <v>1</v>
      </c>
      <c r="E8" s="15" t="s">
        <v>26</v>
      </c>
      <c r="F8" s="23"/>
      <c r="G8" s="24"/>
      <c r="H8" s="20"/>
    </row>
    <row r="9" s="3" customFormat="1" ht="63" spans="1:8">
      <c r="A9" s="15">
        <v>6</v>
      </c>
      <c r="B9" s="33" t="s">
        <v>751</v>
      </c>
      <c r="C9" s="21" t="s">
        <v>752</v>
      </c>
      <c r="D9" s="18">
        <v>1</v>
      </c>
      <c r="E9" s="34" t="s">
        <v>26</v>
      </c>
      <c r="F9" s="23"/>
      <c r="G9" s="19"/>
      <c r="H9" s="20"/>
    </row>
    <row r="10" s="3" customFormat="1" ht="315" spans="1:8">
      <c r="A10" s="15">
        <v>7</v>
      </c>
      <c r="B10" s="21" t="s">
        <v>880</v>
      </c>
      <c r="C10" s="21" t="s">
        <v>881</v>
      </c>
      <c r="D10" s="15">
        <v>1</v>
      </c>
      <c r="E10" s="15" t="s">
        <v>21</v>
      </c>
      <c r="F10" s="18"/>
      <c r="G10" s="19"/>
      <c r="H10" s="20"/>
    </row>
    <row r="11" s="3" customFormat="1" ht="94.5" spans="1:8">
      <c r="A11" s="15">
        <v>8</v>
      </c>
      <c r="B11" s="33" t="s">
        <v>882</v>
      </c>
      <c r="C11" s="21" t="s">
        <v>883</v>
      </c>
      <c r="D11" s="15">
        <v>4</v>
      </c>
      <c r="E11" s="34" t="s">
        <v>21</v>
      </c>
      <c r="F11" s="18"/>
      <c r="G11" s="18"/>
      <c r="H11" s="15"/>
    </row>
    <row r="12" s="3" customFormat="1" ht="84" spans="1:8">
      <c r="A12" s="15">
        <v>9</v>
      </c>
      <c r="B12" s="21" t="s">
        <v>884</v>
      </c>
      <c r="C12" s="21" t="s">
        <v>885</v>
      </c>
      <c r="D12" s="15">
        <v>10</v>
      </c>
      <c r="E12" s="15" t="s">
        <v>21</v>
      </c>
      <c r="F12" s="18"/>
      <c r="G12" s="15"/>
      <c r="H12" s="28"/>
    </row>
    <row r="13" s="3" customFormat="1" ht="105" spans="1:8">
      <c r="A13" s="15">
        <v>10</v>
      </c>
      <c r="B13" s="33" t="s">
        <v>886</v>
      </c>
      <c r="C13" s="21" t="s">
        <v>887</v>
      </c>
      <c r="D13" s="15">
        <v>1</v>
      </c>
      <c r="E13" s="34" t="s">
        <v>21</v>
      </c>
      <c r="F13" s="18"/>
      <c r="G13" s="15"/>
      <c r="H13" s="28"/>
    </row>
    <row r="14" s="3" customFormat="1" ht="10.5" spans="1:8">
      <c r="A14" s="26" t="s">
        <v>888</v>
      </c>
      <c r="B14" s="27"/>
      <c r="C14" s="10"/>
      <c r="D14" s="15"/>
      <c r="E14" s="15"/>
      <c r="F14" s="18"/>
      <c r="G14" s="15"/>
      <c r="H14" s="28"/>
    </row>
    <row r="15" s="3" customFormat="1" ht="52.5" spans="1:8">
      <c r="A15" s="15">
        <v>1</v>
      </c>
      <c r="B15" s="21" t="s">
        <v>806</v>
      </c>
      <c r="C15" s="21" t="s">
        <v>889</v>
      </c>
      <c r="D15" s="15">
        <v>1</v>
      </c>
      <c r="E15" s="15" t="s">
        <v>48</v>
      </c>
      <c r="F15" s="18"/>
      <c r="G15" s="15"/>
      <c r="H15" s="15"/>
    </row>
    <row r="16" s="3" customFormat="1" ht="21" spans="1:8">
      <c r="A16" s="15">
        <v>2</v>
      </c>
      <c r="B16" s="21" t="s">
        <v>890</v>
      </c>
      <c r="C16" s="21" t="s">
        <v>891</v>
      </c>
      <c r="D16" s="15">
        <v>1</v>
      </c>
      <c r="E16" s="15" t="s">
        <v>26</v>
      </c>
      <c r="F16" s="18"/>
      <c r="G16" s="15"/>
      <c r="H16" s="15"/>
    </row>
    <row r="17" s="3" customFormat="1" ht="21" spans="1:8">
      <c r="A17" s="15">
        <v>3</v>
      </c>
      <c r="B17" s="33" t="s">
        <v>892</v>
      </c>
      <c r="C17" s="21" t="s">
        <v>893</v>
      </c>
      <c r="D17" s="15">
        <v>1</v>
      </c>
      <c r="E17" s="15" t="s">
        <v>26</v>
      </c>
      <c r="F17" s="18"/>
      <c r="G17" s="15"/>
      <c r="H17" s="15"/>
    </row>
    <row r="18" s="3" customFormat="1" ht="10.5" spans="1:8">
      <c r="A18" s="26" t="s">
        <v>894</v>
      </c>
      <c r="B18" s="27"/>
      <c r="C18" s="10"/>
      <c r="D18" s="28"/>
      <c r="E18" s="28"/>
      <c r="F18" s="18"/>
      <c r="G18" s="28"/>
      <c r="H18" s="28"/>
    </row>
    <row r="19" s="3" customFormat="1" ht="21" spans="1:8">
      <c r="A19" s="15">
        <v>1</v>
      </c>
      <c r="B19" s="21" t="s">
        <v>714</v>
      </c>
      <c r="C19" s="21" t="s">
        <v>895</v>
      </c>
      <c r="D19" s="15">
        <v>1</v>
      </c>
      <c r="E19" s="29" t="s">
        <v>669</v>
      </c>
      <c r="F19" s="18"/>
      <c r="G19" s="15"/>
      <c r="H19" s="15"/>
    </row>
    <row r="20" s="3" customFormat="1" ht="10.5" spans="1:8">
      <c r="A20" s="15">
        <v>2</v>
      </c>
      <c r="B20" s="21" t="s">
        <v>873</v>
      </c>
      <c r="C20" s="21" t="s">
        <v>874</v>
      </c>
      <c r="D20" s="15">
        <v>1</v>
      </c>
      <c r="E20" s="15" t="s">
        <v>739</v>
      </c>
      <c r="F20" s="23"/>
      <c r="G20" s="15"/>
      <c r="H20" s="30"/>
    </row>
    <row r="21" s="3" customFormat="1" ht="10.5" spans="1:8">
      <c r="A21" s="35" t="s">
        <v>10</v>
      </c>
      <c r="B21" s="36"/>
      <c r="C21" s="37"/>
      <c r="D21" s="28">
        <f>SUM(D4:D20)</f>
        <v>27</v>
      </c>
      <c r="E21" s="28"/>
      <c r="F21" s="28"/>
      <c r="G21" s="28"/>
      <c r="H21" s="38"/>
    </row>
    <row r="22" s="4" customFormat="1" customHeight="1" spans="1:8">
      <c r="B22" s="32"/>
      <c r="C22" s="32"/>
      <c r="F22" s="5"/>
      <c r="G22" s="5"/>
    </row>
    <row r="23" s="4" customFormat="1" customHeight="1" spans="1:8">
      <c r="B23" s="32"/>
      <c r="C23" s="32"/>
      <c r="F23" s="5"/>
      <c r="G23" s="5"/>
    </row>
    <row r="24" s="4" customFormat="1" customHeight="1" spans="1:8">
      <c r="B24" s="32"/>
      <c r="C24" s="32"/>
      <c r="F24" s="5"/>
      <c r="G24" s="5"/>
    </row>
    <row r="25" s="4" customFormat="1" customHeight="1" spans="1:8">
      <c r="B25" s="32"/>
      <c r="C25" s="32"/>
      <c r="F25" s="5"/>
      <c r="G25" s="5"/>
    </row>
    <row r="26" s="4" customFormat="1" customHeight="1" spans="1:8">
      <c r="B26" s="32"/>
      <c r="C26" s="32"/>
      <c r="F26" s="5"/>
      <c r="G26" s="5"/>
    </row>
    <row r="27" s="4" customFormat="1" customHeight="1" spans="1:8">
      <c r="B27" s="32"/>
      <c r="C27" s="32"/>
      <c r="F27" s="5"/>
      <c r="G27" s="5"/>
    </row>
    <row r="28" s="4" customFormat="1" customHeight="1" spans="1:8">
      <c r="B28" s="32"/>
      <c r="C28" s="32"/>
      <c r="F28" s="5"/>
      <c r="G28" s="5"/>
    </row>
    <row r="29" s="4" customFormat="1" customHeight="1" spans="1:8">
      <c r="B29" s="32"/>
      <c r="C29" s="32"/>
      <c r="F29" s="5"/>
      <c r="G29" s="5"/>
    </row>
    <row r="30" s="4" customFormat="1" customHeight="1" spans="1:8">
      <c r="B30" s="32"/>
      <c r="C30" s="32"/>
      <c r="F30" s="5"/>
      <c r="G30" s="5"/>
    </row>
    <row r="31" s="4" customFormat="1" customHeight="1" spans="1:8">
      <c r="B31" s="32"/>
      <c r="C31" s="32"/>
      <c r="F31" s="5"/>
      <c r="G31" s="5"/>
    </row>
    <row r="32" s="4" customFormat="1" customHeight="1" spans="1:8">
      <c r="B32" s="32"/>
      <c r="C32" s="32"/>
      <c r="F32" s="5"/>
      <c r="G32" s="5"/>
    </row>
    <row r="33" ht="13.5" customHeight="1"/>
  </sheetData>
  <mergeCells count="5">
    <mergeCell ref="A1:H1"/>
    <mergeCell ref="A3:C3"/>
    <mergeCell ref="A14:C14"/>
    <mergeCell ref="A18:C18"/>
    <mergeCell ref="A21:C21"/>
  </mergeCells>
  <pageMargins left="0.75" right="0.75" top="1" bottom="1" header="0.5" footer="0.5"/>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FF0000"/>
  </sheetPr>
  <dimension ref="A1:H26"/>
  <sheetViews>
    <sheetView view="pageBreakPreview" zoomScaleNormal="100" workbookViewId="0">
      <selection activeCell="E10" sqref="E10"/>
    </sheetView>
  </sheetViews>
  <sheetFormatPr defaultColWidth="8.475" defaultRowHeight="20" customHeight="1" outlineLevelCol="7"/>
  <cols>
    <col min="1" max="1" width="6.56666666666667" style="4" customWidth="1"/>
    <col min="2" max="2" width="10.25" style="4" customWidth="1"/>
    <col min="3" max="3" width="61.25" style="4" customWidth="1"/>
    <col min="4" max="5" width="6.56666666666667" style="4" customWidth="1"/>
    <col min="6" max="7" width="10.5666666666667" style="5" customWidth="1"/>
    <col min="8" max="16384" width="8.475" style="4"/>
  </cols>
  <sheetData>
    <row r="1" s="1" customFormat="1" customHeight="1" spans="1:8">
      <c r="A1" s="6" t="s">
        <v>896</v>
      </c>
      <c r="B1" s="6"/>
      <c r="C1" s="6"/>
      <c r="D1" s="6"/>
      <c r="E1" s="6"/>
      <c r="F1" s="6"/>
      <c r="G1" s="6"/>
      <c r="H1" s="6"/>
    </row>
    <row r="2" s="1" customFormat="1" customHeight="1" spans="1:8">
      <c r="A2" s="7" t="s">
        <v>2</v>
      </c>
      <c r="B2" s="7" t="s">
        <v>3</v>
      </c>
      <c r="C2" s="7" t="s">
        <v>533</v>
      </c>
      <c r="D2" s="7" t="s">
        <v>483</v>
      </c>
      <c r="E2" s="7" t="s">
        <v>5</v>
      </c>
      <c r="F2" s="7" t="s">
        <v>6</v>
      </c>
      <c r="G2" s="7" t="s">
        <v>534</v>
      </c>
      <c r="H2" s="7" t="s">
        <v>9</v>
      </c>
    </row>
    <row r="3" s="2" customFormat="1" ht="28" customHeight="1" spans="1:8">
      <c r="A3" s="8" t="s">
        <v>865</v>
      </c>
      <c r="B3" s="9"/>
      <c r="C3" s="10"/>
      <c r="D3" s="11"/>
      <c r="E3" s="11"/>
      <c r="F3" s="12"/>
      <c r="G3" s="13"/>
      <c r="H3" s="14"/>
    </row>
    <row r="4" s="3" customFormat="1" ht="73.5" spans="1:8">
      <c r="A4" s="15">
        <v>1</v>
      </c>
      <c r="B4" s="16" t="s">
        <v>876</v>
      </c>
      <c r="C4" s="17" t="s">
        <v>745</v>
      </c>
      <c r="D4" s="15">
        <v>1</v>
      </c>
      <c r="E4" s="15" t="s">
        <v>26</v>
      </c>
      <c r="F4" s="18"/>
      <c r="G4" s="19"/>
      <c r="H4" s="20"/>
    </row>
    <row r="5" s="3" customFormat="1" ht="73.5" spans="1:8">
      <c r="A5" s="15">
        <v>2</v>
      </c>
      <c r="B5" s="21" t="s">
        <v>866</v>
      </c>
      <c r="C5" s="21" t="s">
        <v>897</v>
      </c>
      <c r="D5" s="15">
        <v>1</v>
      </c>
      <c r="E5" s="15" t="s">
        <v>240</v>
      </c>
      <c r="F5" s="18"/>
      <c r="G5" s="22"/>
      <c r="H5" s="20"/>
    </row>
    <row r="6" s="3" customFormat="1" ht="21" spans="1:8">
      <c r="A6" s="15">
        <v>3</v>
      </c>
      <c r="B6" s="16" t="s">
        <v>746</v>
      </c>
      <c r="C6" s="21" t="s">
        <v>819</v>
      </c>
      <c r="D6" s="18">
        <v>1</v>
      </c>
      <c r="E6" s="18" t="s">
        <v>26</v>
      </c>
      <c r="F6" s="18"/>
      <c r="G6" s="19"/>
      <c r="H6" s="20"/>
    </row>
    <row r="7" s="3" customFormat="1" ht="31.5" spans="1:8">
      <c r="A7" s="15">
        <v>4</v>
      </c>
      <c r="B7" s="21" t="s">
        <v>748</v>
      </c>
      <c r="C7" s="21" t="s">
        <v>879</v>
      </c>
      <c r="D7" s="15">
        <v>1</v>
      </c>
      <c r="E7" s="15" t="s">
        <v>26</v>
      </c>
      <c r="F7" s="23"/>
      <c r="G7" s="24"/>
      <c r="H7" s="20"/>
    </row>
    <row r="8" s="3" customFormat="1" ht="63" spans="1:8">
      <c r="A8" s="15">
        <v>5</v>
      </c>
      <c r="B8" s="16" t="s">
        <v>751</v>
      </c>
      <c r="C8" s="21" t="s">
        <v>898</v>
      </c>
      <c r="D8" s="18">
        <v>1</v>
      </c>
      <c r="E8" s="18" t="s">
        <v>26</v>
      </c>
      <c r="F8" s="23"/>
      <c r="G8" s="19"/>
      <c r="H8" s="20"/>
    </row>
    <row r="9" s="3" customFormat="1" ht="52.5" spans="1:8">
      <c r="A9" s="15">
        <v>6</v>
      </c>
      <c r="B9" s="21" t="s">
        <v>867</v>
      </c>
      <c r="C9" s="21" t="s">
        <v>899</v>
      </c>
      <c r="D9" s="15">
        <v>1</v>
      </c>
      <c r="E9" s="15" t="s">
        <v>26</v>
      </c>
      <c r="F9" s="18"/>
      <c r="G9" s="19"/>
      <c r="H9" s="20"/>
    </row>
    <row r="10" s="3" customFormat="1" ht="84" spans="1:8">
      <c r="A10" s="15">
        <v>7</v>
      </c>
      <c r="B10" s="25" t="s">
        <v>869</v>
      </c>
      <c r="C10" s="16" t="s">
        <v>870</v>
      </c>
      <c r="D10" s="15">
        <v>10</v>
      </c>
      <c r="E10" s="15" t="s">
        <v>21</v>
      </c>
      <c r="F10" s="18"/>
      <c r="G10" s="22"/>
      <c r="H10" s="20"/>
    </row>
    <row r="11" s="3" customFormat="1" ht="73.5" spans="1:8">
      <c r="A11" s="15">
        <v>8</v>
      </c>
      <c r="B11" s="21" t="s">
        <v>900</v>
      </c>
      <c r="C11" s="21" t="s">
        <v>901</v>
      </c>
      <c r="D11" s="15">
        <v>4</v>
      </c>
      <c r="E11" s="15" t="s">
        <v>21</v>
      </c>
      <c r="F11" s="18"/>
      <c r="G11" s="18"/>
      <c r="H11" s="15"/>
    </row>
    <row r="12" s="3" customFormat="1" ht="10.5" spans="1:8">
      <c r="A12" s="26" t="s">
        <v>871</v>
      </c>
      <c r="B12" s="27"/>
      <c r="C12" s="10"/>
      <c r="D12" s="28"/>
      <c r="E12" s="28"/>
      <c r="F12" s="18"/>
      <c r="G12" s="28"/>
      <c r="H12" s="28"/>
    </row>
    <row r="13" s="3" customFormat="1" ht="21" spans="1:8">
      <c r="A13" s="15">
        <v>1</v>
      </c>
      <c r="B13" s="21" t="s">
        <v>714</v>
      </c>
      <c r="C13" s="21" t="s">
        <v>895</v>
      </c>
      <c r="D13" s="15">
        <v>1</v>
      </c>
      <c r="E13" s="29" t="s">
        <v>669</v>
      </c>
      <c r="F13" s="18"/>
      <c r="G13" s="15"/>
      <c r="H13" s="15"/>
    </row>
    <row r="14" s="3" customFormat="1" ht="10.5" spans="1:8">
      <c r="A14" s="15">
        <v>2</v>
      </c>
      <c r="B14" s="21" t="s">
        <v>873</v>
      </c>
      <c r="C14" s="21" t="s">
        <v>874</v>
      </c>
      <c r="D14" s="15">
        <v>1</v>
      </c>
      <c r="E14" s="15" t="s">
        <v>739</v>
      </c>
      <c r="F14" s="23"/>
      <c r="G14" s="15"/>
      <c r="H14" s="30"/>
    </row>
    <row r="15" s="2" customFormat="1" ht="12" spans="1:8">
      <c r="A15" s="11"/>
      <c r="B15" s="11" t="s">
        <v>10</v>
      </c>
      <c r="C15" s="28"/>
      <c r="D15" s="11">
        <f>SUM(D4:D14)</f>
        <v>22</v>
      </c>
      <c r="E15" s="11"/>
      <c r="F15" s="11"/>
      <c r="G15" s="11"/>
      <c r="H15" s="31"/>
    </row>
    <row r="16" s="4" customFormat="1" customHeight="1" spans="1:8">
      <c r="F16" s="5"/>
      <c r="G16" s="5"/>
    </row>
    <row r="17" s="4" customFormat="1" customHeight="1" spans="6:7">
      <c r="F17" s="5"/>
      <c r="G17" s="5"/>
    </row>
    <row r="18" s="4" customFormat="1" customHeight="1" spans="6:7">
      <c r="F18" s="5"/>
      <c r="G18" s="5"/>
    </row>
    <row r="19" s="4" customFormat="1" customHeight="1" spans="6:7">
      <c r="F19" s="5"/>
      <c r="G19" s="5"/>
    </row>
    <row r="20" s="4" customFormat="1" customHeight="1" spans="6:7">
      <c r="F20" s="5"/>
      <c r="G20" s="5"/>
    </row>
    <row r="21" s="4" customFormat="1" customHeight="1" spans="6:7">
      <c r="F21" s="5"/>
      <c r="G21" s="5"/>
    </row>
    <row r="22" s="4" customFormat="1" customHeight="1" spans="6:7">
      <c r="F22" s="5"/>
      <c r="G22" s="5"/>
    </row>
    <row r="23" s="4" customFormat="1" customHeight="1" spans="6:7">
      <c r="F23" s="5"/>
      <c r="G23" s="5"/>
    </row>
    <row r="24" s="4" customFormat="1" customHeight="1" spans="6:7">
      <c r="F24" s="5"/>
      <c r="G24" s="5"/>
    </row>
    <row r="25" s="4" customFormat="1" customHeight="1" spans="6:7">
      <c r="F25" s="5"/>
      <c r="G25" s="5"/>
    </row>
    <row r="26" ht="13.5" customHeight="1"/>
  </sheetData>
  <mergeCells count="3">
    <mergeCell ref="A1:H1"/>
    <mergeCell ref="A3:C3"/>
    <mergeCell ref="A12:C1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4"/>
  </sheetPr>
  <dimension ref="A1:J16"/>
  <sheetViews>
    <sheetView view="pageBreakPreview" zoomScaleNormal="100" topLeftCell="A14" workbookViewId="0">
      <selection activeCell="B15" sqref="B15"/>
    </sheetView>
  </sheetViews>
  <sheetFormatPr defaultColWidth="9" defaultRowHeight="25" customHeight="1"/>
  <cols>
    <col min="1" max="1" width="5.125" style="274" customWidth="1"/>
    <col min="2" max="2" width="12.625" style="277" customWidth="1"/>
    <col min="3" max="3" width="64.375" style="274" customWidth="1"/>
    <col min="4" max="4" width="4.375" style="274" customWidth="1"/>
    <col min="5" max="5" width="8.125" style="278" customWidth="1"/>
    <col min="6" max="6" width="9" style="279"/>
    <col min="7" max="16384" width="9" style="274"/>
  </cols>
  <sheetData>
    <row r="1" s="274" customFormat="1" ht="41" customHeight="1" spans="1:10">
      <c r="A1" s="343" t="s">
        <v>163</v>
      </c>
      <c r="B1" s="344"/>
      <c r="C1" s="344"/>
      <c r="D1" s="344"/>
      <c r="E1" s="344"/>
      <c r="F1" s="344"/>
      <c r="G1" s="344"/>
      <c r="H1" s="344"/>
      <c r="J1" s="277"/>
    </row>
    <row r="2" s="274" customFormat="1" customHeight="1" spans="1:10">
      <c r="A2" s="345" t="s">
        <v>2</v>
      </c>
      <c r="B2" s="345" t="s">
        <v>3</v>
      </c>
      <c r="C2" s="345" t="s">
        <v>4</v>
      </c>
      <c r="D2" s="346" t="s">
        <v>5</v>
      </c>
      <c r="E2" s="346" t="s">
        <v>93</v>
      </c>
      <c r="F2" s="346" t="s">
        <v>7</v>
      </c>
      <c r="G2" s="346" t="s">
        <v>8</v>
      </c>
      <c r="H2" s="310" t="s">
        <v>9</v>
      </c>
      <c r="J2" s="277"/>
    </row>
    <row r="3" s="274" customFormat="1" customHeight="1" spans="1:10">
      <c r="A3" s="347" t="s">
        <v>10</v>
      </c>
      <c r="B3" s="348"/>
      <c r="C3" s="349"/>
      <c r="D3" s="345"/>
      <c r="E3" s="345"/>
      <c r="F3" s="346">
        <f>SUM(F4:F16)</f>
        <v>105</v>
      </c>
      <c r="G3" s="346"/>
      <c r="H3" s="310"/>
      <c r="J3" s="277"/>
    </row>
    <row r="4" s="276" customFormat="1" ht="346.5" spans="1:10">
      <c r="A4" s="183">
        <f>ROW()-3</f>
        <v>1</v>
      </c>
      <c r="B4" s="184" t="s">
        <v>164</v>
      </c>
      <c r="C4" s="67" t="s">
        <v>165</v>
      </c>
      <c r="D4" s="183" t="s">
        <v>26</v>
      </c>
      <c r="E4" s="350"/>
      <c r="F4" s="351">
        <v>13</v>
      </c>
      <c r="G4" s="183"/>
      <c r="H4" s="186"/>
      <c r="J4" s="288"/>
    </row>
    <row r="5" s="276" customFormat="1" ht="409.5" spans="1:10">
      <c r="A5" s="183">
        <f>ROW()-3</f>
        <v>2</v>
      </c>
      <c r="B5" s="184" t="s">
        <v>166</v>
      </c>
      <c r="C5" s="67" t="s">
        <v>167</v>
      </c>
      <c r="D5" s="183" t="s">
        <v>26</v>
      </c>
      <c r="E5" s="350"/>
      <c r="F5" s="351">
        <v>13</v>
      </c>
      <c r="G5" s="183"/>
      <c r="H5" s="186"/>
      <c r="J5" s="288"/>
    </row>
    <row r="6" s="276" customFormat="1" ht="336" spans="1:10">
      <c r="A6" s="183">
        <f>ROW()-3</f>
        <v>3</v>
      </c>
      <c r="B6" s="184" t="s">
        <v>168</v>
      </c>
      <c r="C6" s="67" t="s">
        <v>169</v>
      </c>
      <c r="D6" s="183" t="s">
        <v>26</v>
      </c>
      <c r="E6" s="350"/>
      <c r="F6" s="351">
        <v>13</v>
      </c>
      <c r="G6" s="183"/>
      <c r="H6" s="186"/>
      <c r="J6" s="288"/>
    </row>
    <row r="7" s="276" customFormat="1" ht="315" spans="1:10">
      <c r="A7" s="183">
        <f>ROW()-3</f>
        <v>4</v>
      </c>
      <c r="B7" s="184" t="s">
        <v>170</v>
      </c>
      <c r="C7" s="67" t="s">
        <v>171</v>
      </c>
      <c r="D7" s="183" t="s">
        <v>26</v>
      </c>
      <c r="E7" s="350"/>
      <c r="F7" s="351">
        <v>13</v>
      </c>
      <c r="G7" s="183"/>
      <c r="H7" s="186"/>
      <c r="J7" s="288"/>
    </row>
    <row r="8" s="276" customFormat="1" ht="157.5" spans="1:10">
      <c r="A8" s="183">
        <f t="shared" ref="A8:A16" si="0">ROW()-3</f>
        <v>5</v>
      </c>
      <c r="B8" s="184" t="s">
        <v>172</v>
      </c>
      <c r="C8" s="184" t="s">
        <v>173</v>
      </c>
      <c r="D8" s="186" t="s">
        <v>48</v>
      </c>
      <c r="E8" s="314"/>
      <c r="F8" s="187">
        <v>3</v>
      </c>
      <c r="G8" s="183"/>
      <c r="H8" s="183" t="s">
        <v>174</v>
      </c>
      <c r="J8" s="288"/>
    </row>
    <row r="9" s="276" customFormat="1" ht="10.5" spans="1:10">
      <c r="A9" s="183">
        <f t="shared" si="0"/>
        <v>6</v>
      </c>
      <c r="B9" s="184" t="s">
        <v>175</v>
      </c>
      <c r="C9" s="184" t="s">
        <v>176</v>
      </c>
      <c r="D9" s="186" t="s">
        <v>21</v>
      </c>
      <c r="E9" s="314"/>
      <c r="F9" s="187">
        <v>3</v>
      </c>
      <c r="G9" s="183"/>
      <c r="H9" s="186"/>
      <c r="J9" s="288"/>
    </row>
    <row r="10" s="276" customFormat="1" ht="31.5" spans="1:10">
      <c r="A10" s="183">
        <f t="shared" si="0"/>
        <v>7</v>
      </c>
      <c r="B10" s="184" t="s">
        <v>177</v>
      </c>
      <c r="C10" s="184" t="s">
        <v>178</v>
      </c>
      <c r="D10" s="186" t="s">
        <v>26</v>
      </c>
      <c r="E10" s="314"/>
      <c r="F10" s="187">
        <v>3</v>
      </c>
      <c r="G10" s="183"/>
      <c r="H10" s="186"/>
      <c r="J10" s="288"/>
    </row>
    <row r="11" s="276" customFormat="1" ht="10.5" spans="1:10">
      <c r="A11" s="183">
        <f t="shared" si="0"/>
        <v>8</v>
      </c>
      <c r="B11" s="184" t="s">
        <v>179</v>
      </c>
      <c r="C11" s="184" t="s">
        <v>180</v>
      </c>
      <c r="D11" s="186" t="s">
        <v>32</v>
      </c>
      <c r="E11" s="314"/>
      <c r="F11" s="187">
        <v>2</v>
      </c>
      <c r="G11" s="183"/>
      <c r="H11" s="186"/>
      <c r="J11" s="288"/>
    </row>
    <row r="12" s="276" customFormat="1" ht="42" spans="1:10">
      <c r="A12" s="183">
        <f t="shared" si="0"/>
        <v>9</v>
      </c>
      <c r="B12" s="184" t="s">
        <v>181</v>
      </c>
      <c r="C12" s="184" t="s">
        <v>182</v>
      </c>
      <c r="D12" s="186" t="s">
        <v>26</v>
      </c>
      <c r="E12" s="314"/>
      <c r="F12" s="187">
        <v>29</v>
      </c>
      <c r="G12" s="183"/>
      <c r="H12" s="186"/>
      <c r="J12" s="288"/>
    </row>
    <row r="13" s="276" customFormat="1" ht="94.5" spans="1:10">
      <c r="A13" s="183">
        <f t="shared" si="0"/>
        <v>10</v>
      </c>
      <c r="B13" s="184" t="s">
        <v>183</v>
      </c>
      <c r="C13" s="184" t="s">
        <v>184</v>
      </c>
      <c r="D13" s="186" t="s">
        <v>26</v>
      </c>
      <c r="E13" s="314"/>
      <c r="F13" s="187">
        <v>10</v>
      </c>
      <c r="G13" s="186"/>
      <c r="H13" s="186"/>
      <c r="J13" s="288"/>
    </row>
    <row r="14" s="276" customFormat="1" ht="73.5" spans="1:10">
      <c r="A14" s="183">
        <f t="shared" si="0"/>
        <v>11</v>
      </c>
      <c r="B14" s="184" t="s">
        <v>185</v>
      </c>
      <c r="C14" s="184" t="s">
        <v>186</v>
      </c>
      <c r="D14" s="186" t="s">
        <v>26</v>
      </c>
      <c r="E14" s="314"/>
      <c r="F14" s="187">
        <v>1</v>
      </c>
      <c r="G14" s="186"/>
      <c r="H14" s="186"/>
      <c r="J14" s="288"/>
    </row>
    <row r="15" s="276" customFormat="1" ht="409.5" spans="1:10">
      <c r="A15" s="183">
        <f t="shared" si="0"/>
        <v>12</v>
      </c>
      <c r="B15" s="184" t="s">
        <v>187</v>
      </c>
      <c r="C15" s="320" t="s">
        <v>188</v>
      </c>
      <c r="D15" s="186" t="s">
        <v>26</v>
      </c>
      <c r="E15" s="314"/>
      <c r="F15" s="187">
        <v>1</v>
      </c>
      <c r="G15" s="186"/>
      <c r="H15" s="186"/>
      <c r="J15" s="288"/>
    </row>
    <row r="16" s="276" customFormat="1" ht="105" spans="1:10">
      <c r="A16" s="183">
        <f t="shared" si="0"/>
        <v>13</v>
      </c>
      <c r="B16" s="184" t="s">
        <v>189</v>
      </c>
      <c r="C16" s="320" t="s">
        <v>190</v>
      </c>
      <c r="D16" s="186" t="s">
        <v>26</v>
      </c>
      <c r="E16" s="314"/>
      <c r="F16" s="187">
        <v>1</v>
      </c>
      <c r="G16" s="186"/>
      <c r="H16" s="186"/>
      <c r="J16" s="288"/>
    </row>
  </sheetData>
  <mergeCells count="3">
    <mergeCell ref="A1:H1"/>
    <mergeCell ref="A3:C3"/>
    <mergeCell ref="H2:H3"/>
  </mergeCells>
  <conditionalFormatting sqref="B1 B4:B65536">
    <cfRule type="duplicateValues" dxfId="0" priority="1"/>
  </conditionalFormatting>
  <pageMargins left="0.75" right="0.75" top="1" bottom="1" header="0.5" footer="0.5"/>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4"/>
  </sheetPr>
  <dimension ref="A1:H16"/>
  <sheetViews>
    <sheetView view="pageBreakPreview" zoomScaleNormal="100" topLeftCell="A7" workbookViewId="0">
      <selection activeCell="C8" sqref="C8"/>
    </sheetView>
  </sheetViews>
  <sheetFormatPr defaultColWidth="9" defaultRowHeight="20.1" customHeight="1" outlineLevelCol="7"/>
  <cols>
    <col min="1" max="1" width="5.125" style="274" customWidth="1"/>
    <col min="2" max="2" width="23.375" style="277" customWidth="1"/>
    <col min="3" max="3" width="50.625" style="277" customWidth="1"/>
    <col min="4" max="4" width="5.75" style="274" customWidth="1"/>
    <col min="5" max="5" width="8.875" style="278" customWidth="1"/>
    <col min="6" max="6" width="9" style="279"/>
    <col min="7" max="7" width="9.375" style="274"/>
    <col min="8" max="16384" width="9" style="274"/>
  </cols>
  <sheetData>
    <row r="1" s="274" customFormat="1" ht="42" customHeight="1" spans="1:8">
      <c r="A1" s="341" t="s">
        <v>191</v>
      </c>
      <c r="B1" s="341"/>
      <c r="C1" s="341"/>
      <c r="D1" s="341"/>
      <c r="E1" s="341"/>
      <c r="F1" s="341"/>
      <c r="G1" s="341"/>
      <c r="H1" s="341"/>
    </row>
    <row r="2" s="274" customFormat="1" customHeight="1" spans="1:8">
      <c r="A2" s="309" t="s">
        <v>2</v>
      </c>
      <c r="B2" s="309" t="s">
        <v>3</v>
      </c>
      <c r="C2" s="309" t="s">
        <v>4</v>
      </c>
      <c r="D2" s="309" t="s">
        <v>5</v>
      </c>
      <c r="E2" s="309" t="s">
        <v>93</v>
      </c>
      <c r="F2" s="342" t="s">
        <v>7</v>
      </c>
      <c r="G2" s="310" t="s">
        <v>8</v>
      </c>
      <c r="H2" s="310" t="s">
        <v>9</v>
      </c>
    </row>
    <row r="3" s="274" customFormat="1" customHeight="1" spans="1:8">
      <c r="A3" s="311" t="s">
        <v>10</v>
      </c>
      <c r="B3" s="312"/>
      <c r="C3" s="313"/>
      <c r="D3" s="309"/>
      <c r="E3" s="309"/>
      <c r="F3" s="310">
        <f>SUM(F4:F16)</f>
        <v>117</v>
      </c>
      <c r="G3" s="310"/>
      <c r="H3" s="310"/>
    </row>
    <row r="4" s="276" customFormat="1" ht="10.5" spans="1:8">
      <c r="A4" s="186">
        <f t="shared" ref="A4:A16" si="0">ROW()-3</f>
        <v>1</v>
      </c>
      <c r="B4" s="184" t="s">
        <v>192</v>
      </c>
      <c r="C4" s="320" t="s">
        <v>193</v>
      </c>
      <c r="D4" s="186" t="s">
        <v>21</v>
      </c>
      <c r="E4" s="314"/>
      <c r="F4" s="187">
        <v>13</v>
      </c>
      <c r="G4" s="186"/>
      <c r="H4" s="186"/>
    </row>
    <row r="5" s="276" customFormat="1" ht="21" spans="1:8">
      <c r="A5" s="186">
        <f t="shared" si="0"/>
        <v>2</v>
      </c>
      <c r="B5" s="184" t="s">
        <v>194</v>
      </c>
      <c r="C5" s="320" t="s">
        <v>195</v>
      </c>
      <c r="D5" s="186" t="s">
        <v>48</v>
      </c>
      <c r="E5" s="314"/>
      <c r="F5" s="187">
        <v>1</v>
      </c>
      <c r="G5" s="186"/>
      <c r="H5" s="186"/>
    </row>
    <row r="6" s="276" customFormat="1" ht="399" spans="1:8">
      <c r="A6" s="186">
        <f t="shared" si="0"/>
        <v>3</v>
      </c>
      <c r="B6" s="184" t="s">
        <v>196</v>
      </c>
      <c r="C6" s="67" t="s">
        <v>197</v>
      </c>
      <c r="D6" s="186" t="s">
        <v>26</v>
      </c>
      <c r="E6" s="314"/>
      <c r="F6" s="187">
        <v>13</v>
      </c>
      <c r="G6" s="186"/>
      <c r="H6" s="186"/>
    </row>
    <row r="7" s="276" customFormat="1" ht="409.5" spans="1:8">
      <c r="A7" s="186">
        <f t="shared" si="0"/>
        <v>4</v>
      </c>
      <c r="B7" s="184" t="s">
        <v>198</v>
      </c>
      <c r="C7" s="67" t="s">
        <v>199</v>
      </c>
      <c r="D7" s="186" t="s">
        <v>26</v>
      </c>
      <c r="E7" s="314"/>
      <c r="F7" s="187">
        <v>13</v>
      </c>
      <c r="G7" s="186"/>
      <c r="H7" s="186"/>
    </row>
    <row r="8" s="276" customFormat="1" ht="273" spans="1:8">
      <c r="A8" s="186">
        <f t="shared" si="0"/>
        <v>5</v>
      </c>
      <c r="B8" s="184" t="s">
        <v>200</v>
      </c>
      <c r="C8" s="67" t="s">
        <v>201</v>
      </c>
      <c r="D8" s="186" t="s">
        <v>26</v>
      </c>
      <c r="E8" s="314"/>
      <c r="F8" s="187">
        <v>13</v>
      </c>
      <c r="G8" s="186"/>
      <c r="H8" s="186"/>
    </row>
    <row r="9" s="276" customFormat="1" ht="409.5" spans="1:8">
      <c r="A9" s="186">
        <f t="shared" si="0"/>
        <v>6</v>
      </c>
      <c r="B9" s="184" t="s">
        <v>202</v>
      </c>
      <c r="C9" s="67" t="s">
        <v>203</v>
      </c>
      <c r="D9" s="186" t="s">
        <v>26</v>
      </c>
      <c r="E9" s="314"/>
      <c r="F9" s="187">
        <v>13</v>
      </c>
      <c r="G9" s="186"/>
      <c r="H9" s="186"/>
    </row>
    <row r="10" s="276" customFormat="1" ht="367.5" spans="1:8">
      <c r="A10" s="186">
        <f t="shared" si="0"/>
        <v>7</v>
      </c>
      <c r="B10" s="184" t="s">
        <v>204</v>
      </c>
      <c r="C10" s="67" t="s">
        <v>205</v>
      </c>
      <c r="D10" s="186" t="s">
        <v>26</v>
      </c>
      <c r="E10" s="314"/>
      <c r="F10" s="187">
        <v>13</v>
      </c>
      <c r="G10" s="186"/>
      <c r="H10" s="186"/>
    </row>
    <row r="11" s="276" customFormat="1" ht="10.5" spans="1:8">
      <c r="A11" s="186">
        <f t="shared" si="0"/>
        <v>8</v>
      </c>
      <c r="B11" s="184" t="s">
        <v>206</v>
      </c>
      <c r="C11" s="320" t="s">
        <v>207</v>
      </c>
      <c r="D11" s="186" t="s">
        <v>21</v>
      </c>
      <c r="E11" s="314"/>
      <c r="F11" s="187">
        <v>1</v>
      </c>
      <c r="G11" s="186"/>
      <c r="H11" s="186"/>
    </row>
    <row r="12" s="276" customFormat="1" ht="10.5" spans="1:8">
      <c r="A12" s="186">
        <f t="shared" si="0"/>
        <v>9</v>
      </c>
      <c r="B12" s="184" t="s">
        <v>208</v>
      </c>
      <c r="C12" s="320" t="s">
        <v>209</v>
      </c>
      <c r="D12" s="186" t="s">
        <v>210</v>
      </c>
      <c r="E12" s="314"/>
      <c r="F12" s="187">
        <v>1</v>
      </c>
      <c r="G12" s="186"/>
      <c r="H12" s="186"/>
    </row>
    <row r="13" s="276" customFormat="1" ht="10.5" spans="1:8">
      <c r="A13" s="186">
        <f t="shared" si="0"/>
        <v>10</v>
      </c>
      <c r="B13" s="184" t="s">
        <v>211</v>
      </c>
      <c r="C13" s="320" t="s">
        <v>212</v>
      </c>
      <c r="D13" s="186" t="s">
        <v>26</v>
      </c>
      <c r="E13" s="314"/>
      <c r="F13" s="187">
        <v>1</v>
      </c>
      <c r="G13" s="186"/>
      <c r="H13" s="186"/>
    </row>
    <row r="14" s="276" customFormat="1" ht="10.5" spans="1:8">
      <c r="A14" s="186">
        <f t="shared" si="0"/>
        <v>11</v>
      </c>
      <c r="B14" s="184" t="s">
        <v>213</v>
      </c>
      <c r="C14" s="184" t="s">
        <v>214</v>
      </c>
      <c r="D14" s="186" t="s">
        <v>215</v>
      </c>
      <c r="E14" s="314"/>
      <c r="F14" s="187">
        <v>5</v>
      </c>
      <c r="G14" s="186"/>
      <c r="H14" s="186"/>
    </row>
    <row r="15" s="276" customFormat="1" ht="10.5" spans="1:8">
      <c r="A15" s="186">
        <f t="shared" si="0"/>
        <v>12</v>
      </c>
      <c r="B15" s="184" t="s">
        <v>216</v>
      </c>
      <c r="C15" s="184" t="s">
        <v>217</v>
      </c>
      <c r="D15" s="186" t="s">
        <v>21</v>
      </c>
      <c r="E15" s="314"/>
      <c r="F15" s="187">
        <v>29</v>
      </c>
      <c r="G15" s="186"/>
      <c r="H15" s="186"/>
    </row>
    <row r="16" s="276" customFormat="1" ht="84" spans="1:8">
      <c r="A16" s="186">
        <f t="shared" si="0"/>
        <v>13</v>
      </c>
      <c r="B16" s="184" t="s">
        <v>218</v>
      </c>
      <c r="C16" s="184" t="s">
        <v>219</v>
      </c>
      <c r="D16" s="186" t="s">
        <v>26</v>
      </c>
      <c r="E16" s="314"/>
      <c r="F16" s="187">
        <v>1</v>
      </c>
      <c r="G16" s="186"/>
      <c r="H16" s="186"/>
    </row>
  </sheetData>
  <mergeCells count="3">
    <mergeCell ref="A1:H1"/>
    <mergeCell ref="A3:C3"/>
    <mergeCell ref="H2:H3"/>
  </mergeCells>
  <pageMargins left="0.75" right="0.75" top="1" bottom="1" header="0.5" footer="0.5"/>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B050"/>
  </sheetPr>
  <dimension ref="A1:H48"/>
  <sheetViews>
    <sheetView view="pageBreakPreview" zoomScaleNormal="100" workbookViewId="0">
      <selection activeCell="A1" sqref="A1:H1"/>
    </sheetView>
  </sheetViews>
  <sheetFormatPr defaultColWidth="9" defaultRowHeight="20.1" customHeight="1" outlineLevelCol="7"/>
  <cols>
    <col min="1" max="1" width="5.125" style="324" customWidth="1"/>
    <col min="2" max="2" width="12.625" style="326" customWidth="1"/>
    <col min="3" max="3" width="60.625" style="327" customWidth="1"/>
    <col min="4" max="4" width="5.125" style="324" customWidth="1"/>
    <col min="5" max="5" width="9" style="328" customWidth="1"/>
    <col min="6" max="6" width="9" style="329"/>
    <col min="7" max="7" width="9.375" style="324"/>
    <col min="8" max="16384" width="9" style="324"/>
  </cols>
  <sheetData>
    <row r="1" s="324" customFormat="1" ht="21" spans="1:8">
      <c r="A1" s="330" t="s">
        <v>220</v>
      </c>
      <c r="B1" s="330"/>
      <c r="C1" s="331"/>
      <c r="D1" s="330"/>
      <c r="E1" s="330"/>
      <c r="F1" s="330"/>
      <c r="G1" s="330"/>
      <c r="H1" s="330"/>
    </row>
    <row r="2" s="324" customFormat="1" customHeight="1" spans="1:8">
      <c r="A2" s="332" t="s">
        <v>2</v>
      </c>
      <c r="B2" s="333" t="s">
        <v>3</v>
      </c>
      <c r="C2" s="333" t="s">
        <v>4</v>
      </c>
      <c r="D2" s="332" t="s">
        <v>5</v>
      </c>
      <c r="E2" s="332" t="s">
        <v>93</v>
      </c>
      <c r="F2" s="333" t="s">
        <v>7</v>
      </c>
      <c r="G2" s="333" t="s">
        <v>8</v>
      </c>
      <c r="H2" s="333" t="s">
        <v>9</v>
      </c>
    </row>
    <row r="3" s="324" customFormat="1" customHeight="1" spans="1:8">
      <c r="A3" s="334" t="s">
        <v>10</v>
      </c>
      <c r="B3" s="335"/>
      <c r="C3" s="336"/>
      <c r="D3" s="332"/>
      <c r="E3" s="332"/>
      <c r="F3" s="333">
        <f>SUM(F4:F48)</f>
        <v>331</v>
      </c>
      <c r="G3" s="333"/>
      <c r="H3" s="333"/>
    </row>
    <row r="4" s="325" customFormat="1" ht="10.5" spans="1:8">
      <c r="A4" s="337">
        <f t="shared" ref="A4:A48" si="0">ROW()-3</f>
        <v>1</v>
      </c>
      <c r="B4" s="338" t="s">
        <v>221</v>
      </c>
      <c r="C4" s="320" t="s">
        <v>222</v>
      </c>
      <c r="D4" s="337" t="s">
        <v>48</v>
      </c>
      <c r="E4" s="339"/>
      <c r="F4" s="340">
        <v>2</v>
      </c>
      <c r="G4" s="337"/>
      <c r="H4" s="337"/>
    </row>
    <row r="5" s="325" customFormat="1" ht="10.5" spans="1:8">
      <c r="A5" s="337">
        <f t="shared" si="0"/>
        <v>2</v>
      </c>
      <c r="B5" s="338" t="s">
        <v>223</v>
      </c>
      <c r="C5" s="320" t="s">
        <v>224</v>
      </c>
      <c r="D5" s="337" t="s">
        <v>48</v>
      </c>
      <c r="E5" s="339"/>
      <c r="F5" s="340">
        <v>1</v>
      </c>
      <c r="G5" s="337"/>
      <c r="H5" s="337"/>
    </row>
    <row r="6" s="325" customFormat="1" ht="10.5" spans="1:8">
      <c r="A6" s="337">
        <f t="shared" si="0"/>
        <v>3</v>
      </c>
      <c r="B6" s="338" t="s">
        <v>225</v>
      </c>
      <c r="C6" s="320" t="s">
        <v>226</v>
      </c>
      <c r="D6" s="337" t="s">
        <v>21</v>
      </c>
      <c r="E6" s="339"/>
      <c r="F6" s="340">
        <v>1</v>
      </c>
      <c r="G6" s="337"/>
      <c r="H6" s="337"/>
    </row>
    <row r="7" s="325" customFormat="1" ht="21" spans="1:8">
      <c r="A7" s="337">
        <f t="shared" si="0"/>
        <v>4</v>
      </c>
      <c r="B7" s="338" t="s">
        <v>227</v>
      </c>
      <c r="C7" s="320" t="s">
        <v>228</v>
      </c>
      <c r="D7" s="337" t="s">
        <v>26</v>
      </c>
      <c r="E7" s="339"/>
      <c r="F7" s="340">
        <v>3</v>
      </c>
      <c r="G7" s="337"/>
      <c r="H7" s="337"/>
    </row>
    <row r="8" s="325" customFormat="1" ht="21" spans="1:8">
      <c r="A8" s="337">
        <f t="shared" si="0"/>
        <v>5</v>
      </c>
      <c r="B8" s="338" t="s">
        <v>229</v>
      </c>
      <c r="C8" s="320" t="s">
        <v>230</v>
      </c>
      <c r="D8" s="337" t="s">
        <v>26</v>
      </c>
      <c r="E8" s="339"/>
      <c r="F8" s="340">
        <v>3</v>
      </c>
      <c r="G8" s="337"/>
      <c r="H8" s="337"/>
    </row>
    <row r="9" s="325" customFormat="1" ht="21" spans="1:8">
      <c r="A9" s="337">
        <f t="shared" si="0"/>
        <v>6</v>
      </c>
      <c r="B9" s="338" t="s">
        <v>231</v>
      </c>
      <c r="C9" s="320" t="s">
        <v>232</v>
      </c>
      <c r="D9" s="337" t="s">
        <v>26</v>
      </c>
      <c r="E9" s="339"/>
      <c r="F9" s="340">
        <v>40</v>
      </c>
      <c r="G9" s="337"/>
      <c r="H9" s="337"/>
    </row>
    <row r="10" s="325" customFormat="1" ht="21" spans="1:8">
      <c r="A10" s="337">
        <f t="shared" si="0"/>
        <v>7</v>
      </c>
      <c r="B10" s="338" t="s">
        <v>233</v>
      </c>
      <c r="C10" s="320" t="s">
        <v>234</v>
      </c>
      <c r="D10" s="337" t="s">
        <v>235</v>
      </c>
      <c r="E10" s="339"/>
      <c r="F10" s="340">
        <v>1</v>
      </c>
      <c r="G10" s="337"/>
      <c r="H10" s="337"/>
    </row>
    <row r="11" s="325" customFormat="1" ht="10.5" spans="1:8">
      <c r="A11" s="337">
        <f t="shared" si="0"/>
        <v>8</v>
      </c>
      <c r="B11" s="338" t="s">
        <v>236</v>
      </c>
      <c r="C11" s="320" t="s">
        <v>237</v>
      </c>
      <c r="D11" s="337" t="s">
        <v>48</v>
      </c>
      <c r="E11" s="339"/>
      <c r="F11" s="340">
        <v>29</v>
      </c>
      <c r="G11" s="337"/>
      <c r="H11" s="337"/>
    </row>
    <row r="12" s="325" customFormat="1" ht="10.5" spans="1:8">
      <c r="A12" s="337">
        <f t="shared" si="0"/>
        <v>9</v>
      </c>
      <c r="B12" s="338" t="s">
        <v>238</v>
      </c>
      <c r="C12" s="320" t="s">
        <v>239</v>
      </c>
      <c r="D12" s="337" t="s">
        <v>240</v>
      </c>
      <c r="E12" s="339"/>
      <c r="F12" s="340">
        <v>57</v>
      </c>
      <c r="G12" s="337"/>
      <c r="H12" s="337"/>
    </row>
    <row r="13" s="325" customFormat="1" ht="10.5" spans="1:8">
      <c r="A13" s="337">
        <f t="shared" si="0"/>
        <v>10</v>
      </c>
      <c r="B13" s="338" t="s">
        <v>241</v>
      </c>
      <c r="C13" s="320" t="s">
        <v>242</v>
      </c>
      <c r="D13" s="337" t="s">
        <v>48</v>
      </c>
      <c r="E13" s="339"/>
      <c r="F13" s="340">
        <v>1</v>
      </c>
      <c r="G13" s="337"/>
      <c r="H13" s="337"/>
    </row>
    <row r="14" s="325" customFormat="1" ht="10.5" spans="1:8">
      <c r="A14" s="337">
        <f t="shared" si="0"/>
        <v>11</v>
      </c>
      <c r="B14" s="338" t="s">
        <v>243</v>
      </c>
      <c r="C14" s="320" t="s">
        <v>244</v>
      </c>
      <c r="D14" s="337" t="s">
        <v>21</v>
      </c>
      <c r="E14" s="339"/>
      <c r="F14" s="340">
        <v>2</v>
      </c>
      <c r="G14" s="337"/>
      <c r="H14" s="337"/>
    </row>
    <row r="15" s="325" customFormat="1" ht="10.5" spans="1:8">
      <c r="A15" s="337">
        <f t="shared" si="0"/>
        <v>12</v>
      </c>
      <c r="B15" s="338" t="s">
        <v>245</v>
      </c>
      <c r="C15" s="320" t="s">
        <v>246</v>
      </c>
      <c r="D15" s="337" t="s">
        <v>21</v>
      </c>
      <c r="E15" s="339"/>
      <c r="F15" s="340">
        <v>1</v>
      </c>
      <c r="G15" s="337"/>
      <c r="H15" s="337"/>
    </row>
    <row r="16" s="325" customFormat="1" ht="10.5" spans="1:8">
      <c r="A16" s="337">
        <f t="shared" si="0"/>
        <v>13</v>
      </c>
      <c r="B16" s="338" t="s">
        <v>247</v>
      </c>
      <c r="C16" s="320" t="s">
        <v>248</v>
      </c>
      <c r="D16" s="337" t="s">
        <v>240</v>
      </c>
      <c r="E16" s="339"/>
      <c r="F16" s="340">
        <v>20</v>
      </c>
      <c r="G16" s="337"/>
      <c r="H16" s="337"/>
    </row>
    <row r="17" s="325" customFormat="1" ht="10.5" spans="1:8">
      <c r="A17" s="337">
        <f t="shared" si="0"/>
        <v>14</v>
      </c>
      <c r="B17" s="338" t="s">
        <v>249</v>
      </c>
      <c r="C17" s="320" t="s">
        <v>250</v>
      </c>
      <c r="D17" s="337" t="s">
        <v>240</v>
      </c>
      <c r="E17" s="339"/>
      <c r="F17" s="340">
        <v>1</v>
      </c>
      <c r="G17" s="337"/>
      <c r="H17" s="337"/>
    </row>
    <row r="18" s="325" customFormat="1" ht="10.5" spans="1:8">
      <c r="A18" s="337">
        <f t="shared" si="0"/>
        <v>15</v>
      </c>
      <c r="B18" s="338" t="s">
        <v>251</v>
      </c>
      <c r="C18" s="320" t="s">
        <v>252</v>
      </c>
      <c r="D18" s="337" t="s">
        <v>240</v>
      </c>
      <c r="E18" s="339"/>
      <c r="F18" s="340">
        <v>1</v>
      </c>
      <c r="G18" s="337"/>
      <c r="H18" s="337"/>
    </row>
    <row r="19" s="325" customFormat="1" ht="10.5" spans="1:8">
      <c r="A19" s="337">
        <f t="shared" si="0"/>
        <v>16</v>
      </c>
      <c r="B19" s="338" t="s">
        <v>253</v>
      </c>
      <c r="C19" s="320" t="s">
        <v>254</v>
      </c>
      <c r="D19" s="337" t="s">
        <v>255</v>
      </c>
      <c r="E19" s="339"/>
      <c r="F19" s="340">
        <v>50</v>
      </c>
      <c r="G19" s="337"/>
      <c r="H19" s="337"/>
    </row>
    <row r="20" s="325" customFormat="1" ht="10.5" spans="1:8">
      <c r="A20" s="337">
        <f t="shared" si="0"/>
        <v>17</v>
      </c>
      <c r="B20" s="338" t="s">
        <v>256</v>
      </c>
      <c r="C20" s="320" t="s">
        <v>257</v>
      </c>
      <c r="D20" s="337" t="s">
        <v>51</v>
      </c>
      <c r="E20" s="339"/>
      <c r="F20" s="340">
        <v>5</v>
      </c>
      <c r="G20" s="337"/>
      <c r="H20" s="337"/>
    </row>
    <row r="21" s="325" customFormat="1" ht="10.5" spans="1:8">
      <c r="A21" s="337">
        <f t="shared" si="0"/>
        <v>18</v>
      </c>
      <c r="B21" s="338" t="s">
        <v>256</v>
      </c>
      <c r="C21" s="320" t="s">
        <v>258</v>
      </c>
      <c r="D21" s="337" t="s">
        <v>51</v>
      </c>
      <c r="E21" s="339"/>
      <c r="F21" s="340">
        <v>5</v>
      </c>
      <c r="G21" s="337"/>
      <c r="H21" s="337"/>
    </row>
    <row r="22" s="325" customFormat="1" ht="10.5" spans="1:8">
      <c r="A22" s="337">
        <f t="shared" si="0"/>
        <v>19</v>
      </c>
      <c r="B22" s="338" t="s">
        <v>256</v>
      </c>
      <c r="C22" s="320" t="s">
        <v>259</v>
      </c>
      <c r="D22" s="337" t="s">
        <v>51</v>
      </c>
      <c r="E22" s="339"/>
      <c r="F22" s="340">
        <v>5</v>
      </c>
      <c r="G22" s="337"/>
      <c r="H22" s="337"/>
    </row>
    <row r="23" s="325" customFormat="1" ht="10.5" spans="1:8">
      <c r="A23" s="337">
        <f t="shared" si="0"/>
        <v>20</v>
      </c>
      <c r="B23" s="338" t="s">
        <v>256</v>
      </c>
      <c r="C23" s="320" t="s">
        <v>260</v>
      </c>
      <c r="D23" s="337" t="s">
        <v>51</v>
      </c>
      <c r="E23" s="339"/>
      <c r="F23" s="340">
        <v>5</v>
      </c>
      <c r="G23" s="337"/>
      <c r="H23" s="337"/>
    </row>
    <row r="24" s="325" customFormat="1" ht="10.5" spans="1:8">
      <c r="A24" s="337">
        <f t="shared" si="0"/>
        <v>21</v>
      </c>
      <c r="B24" s="338" t="s">
        <v>256</v>
      </c>
      <c r="C24" s="320" t="s">
        <v>261</v>
      </c>
      <c r="D24" s="337" t="s">
        <v>51</v>
      </c>
      <c r="E24" s="339"/>
      <c r="F24" s="340">
        <v>5</v>
      </c>
      <c r="G24" s="337"/>
      <c r="H24" s="337"/>
    </row>
    <row r="25" s="325" customFormat="1" ht="21" spans="1:8">
      <c r="A25" s="337">
        <f t="shared" si="0"/>
        <v>22</v>
      </c>
      <c r="B25" s="338" t="s">
        <v>262</v>
      </c>
      <c r="C25" s="320" t="s">
        <v>257</v>
      </c>
      <c r="D25" s="337" t="s">
        <v>51</v>
      </c>
      <c r="E25" s="339"/>
      <c r="F25" s="340">
        <v>5</v>
      </c>
      <c r="G25" s="337"/>
      <c r="H25" s="337"/>
    </row>
    <row r="26" s="325" customFormat="1" ht="21" spans="1:8">
      <c r="A26" s="337">
        <f t="shared" si="0"/>
        <v>23</v>
      </c>
      <c r="B26" s="338" t="s">
        <v>262</v>
      </c>
      <c r="C26" s="320" t="s">
        <v>258</v>
      </c>
      <c r="D26" s="337" t="s">
        <v>51</v>
      </c>
      <c r="E26" s="339"/>
      <c r="F26" s="340">
        <v>5</v>
      </c>
      <c r="G26" s="337"/>
      <c r="H26" s="337"/>
    </row>
    <row r="27" s="325" customFormat="1" ht="21" spans="1:8">
      <c r="A27" s="337">
        <f t="shared" si="0"/>
        <v>24</v>
      </c>
      <c r="B27" s="338" t="s">
        <v>262</v>
      </c>
      <c r="C27" s="320" t="s">
        <v>259</v>
      </c>
      <c r="D27" s="337" t="s">
        <v>51</v>
      </c>
      <c r="E27" s="339"/>
      <c r="F27" s="340">
        <v>5</v>
      </c>
      <c r="G27" s="337"/>
      <c r="H27" s="337"/>
    </row>
    <row r="28" s="325" customFormat="1" ht="21" spans="1:8">
      <c r="A28" s="337">
        <f t="shared" si="0"/>
        <v>25</v>
      </c>
      <c r="B28" s="338" t="s">
        <v>262</v>
      </c>
      <c r="C28" s="320" t="s">
        <v>260</v>
      </c>
      <c r="D28" s="337" t="s">
        <v>51</v>
      </c>
      <c r="E28" s="339"/>
      <c r="F28" s="340">
        <v>5</v>
      </c>
      <c r="G28" s="337"/>
      <c r="H28" s="337"/>
    </row>
    <row r="29" s="325" customFormat="1" ht="21" spans="1:8">
      <c r="A29" s="337">
        <f t="shared" si="0"/>
        <v>26</v>
      </c>
      <c r="B29" s="338" t="s">
        <v>262</v>
      </c>
      <c r="C29" s="320" t="s">
        <v>261</v>
      </c>
      <c r="D29" s="337" t="s">
        <v>51</v>
      </c>
      <c r="E29" s="339"/>
      <c r="F29" s="340">
        <v>5</v>
      </c>
      <c r="G29" s="337"/>
      <c r="H29" s="337"/>
    </row>
    <row r="30" s="325" customFormat="1" ht="10.5" spans="1:8">
      <c r="A30" s="337">
        <f t="shared" si="0"/>
        <v>27</v>
      </c>
      <c r="B30" s="338" t="s">
        <v>263</v>
      </c>
      <c r="C30" s="320" t="s">
        <v>264</v>
      </c>
      <c r="D30" s="337" t="s">
        <v>265</v>
      </c>
      <c r="E30" s="339"/>
      <c r="F30" s="340">
        <v>5</v>
      </c>
      <c r="G30" s="337"/>
      <c r="H30" s="337"/>
    </row>
    <row r="31" s="325" customFormat="1" ht="10.5" spans="1:8">
      <c r="A31" s="337">
        <f t="shared" si="0"/>
        <v>28</v>
      </c>
      <c r="B31" s="338" t="s">
        <v>263</v>
      </c>
      <c r="C31" s="320" t="s">
        <v>266</v>
      </c>
      <c r="D31" s="337" t="s">
        <v>265</v>
      </c>
      <c r="E31" s="339"/>
      <c r="F31" s="340">
        <v>5</v>
      </c>
      <c r="G31" s="337"/>
      <c r="H31" s="337"/>
    </row>
    <row r="32" s="325" customFormat="1" ht="10.5" spans="1:8">
      <c r="A32" s="337">
        <f t="shared" si="0"/>
        <v>29</v>
      </c>
      <c r="B32" s="338" t="s">
        <v>263</v>
      </c>
      <c r="C32" s="320" t="s">
        <v>267</v>
      </c>
      <c r="D32" s="337" t="s">
        <v>265</v>
      </c>
      <c r="E32" s="339"/>
      <c r="F32" s="340">
        <v>5</v>
      </c>
      <c r="G32" s="337"/>
      <c r="H32" s="337"/>
    </row>
    <row r="33" s="325" customFormat="1" ht="10.5" spans="1:8">
      <c r="A33" s="337">
        <f t="shared" si="0"/>
        <v>30</v>
      </c>
      <c r="B33" s="338" t="s">
        <v>263</v>
      </c>
      <c r="C33" s="320" t="s">
        <v>268</v>
      </c>
      <c r="D33" s="337" t="s">
        <v>265</v>
      </c>
      <c r="E33" s="339"/>
      <c r="F33" s="340">
        <v>5</v>
      </c>
      <c r="G33" s="337"/>
      <c r="H33" s="337"/>
    </row>
    <row r="34" s="325" customFormat="1" ht="10.5" spans="1:8">
      <c r="A34" s="337">
        <f t="shared" si="0"/>
        <v>31</v>
      </c>
      <c r="B34" s="338" t="s">
        <v>263</v>
      </c>
      <c r="C34" s="320" t="s">
        <v>269</v>
      </c>
      <c r="D34" s="337" t="s">
        <v>265</v>
      </c>
      <c r="E34" s="339"/>
      <c r="F34" s="340">
        <v>5</v>
      </c>
      <c r="G34" s="337"/>
      <c r="H34" s="337"/>
    </row>
    <row r="35" s="325" customFormat="1" ht="10.5" spans="1:8">
      <c r="A35" s="337">
        <f t="shared" si="0"/>
        <v>32</v>
      </c>
      <c r="B35" s="338" t="s">
        <v>263</v>
      </c>
      <c r="C35" s="320" t="s">
        <v>270</v>
      </c>
      <c r="D35" s="337" t="s">
        <v>265</v>
      </c>
      <c r="E35" s="339"/>
      <c r="F35" s="340">
        <v>5</v>
      </c>
      <c r="G35" s="337"/>
      <c r="H35" s="337"/>
    </row>
    <row r="36" s="325" customFormat="1" ht="10.5" spans="1:8">
      <c r="A36" s="337">
        <f t="shared" si="0"/>
        <v>33</v>
      </c>
      <c r="B36" s="338" t="s">
        <v>263</v>
      </c>
      <c r="C36" s="320" t="s">
        <v>271</v>
      </c>
      <c r="D36" s="337" t="s">
        <v>265</v>
      </c>
      <c r="E36" s="339"/>
      <c r="F36" s="340">
        <v>5</v>
      </c>
      <c r="G36" s="337"/>
      <c r="H36" s="337"/>
    </row>
    <row r="37" s="325" customFormat="1" ht="10.5" spans="1:8">
      <c r="A37" s="337">
        <f t="shared" si="0"/>
        <v>34</v>
      </c>
      <c r="B37" s="338" t="s">
        <v>263</v>
      </c>
      <c r="C37" s="320" t="s">
        <v>272</v>
      </c>
      <c r="D37" s="337" t="s">
        <v>265</v>
      </c>
      <c r="E37" s="339"/>
      <c r="F37" s="340">
        <v>5</v>
      </c>
      <c r="G37" s="337"/>
      <c r="H37" s="337"/>
    </row>
    <row r="38" s="325" customFormat="1" ht="10.5" spans="1:8">
      <c r="A38" s="337">
        <f t="shared" si="0"/>
        <v>35</v>
      </c>
      <c r="B38" s="338" t="s">
        <v>263</v>
      </c>
      <c r="C38" s="320" t="s">
        <v>273</v>
      </c>
      <c r="D38" s="337" t="s">
        <v>265</v>
      </c>
      <c r="E38" s="339"/>
      <c r="F38" s="340">
        <v>5</v>
      </c>
      <c r="G38" s="337"/>
      <c r="H38" s="337"/>
    </row>
    <row r="39" s="325" customFormat="1" ht="10.5" spans="1:8">
      <c r="A39" s="337">
        <f t="shared" si="0"/>
        <v>36</v>
      </c>
      <c r="B39" s="338" t="s">
        <v>274</v>
      </c>
      <c r="C39" s="320" t="s">
        <v>275</v>
      </c>
      <c r="D39" s="337" t="s">
        <v>13</v>
      </c>
      <c r="E39" s="339"/>
      <c r="F39" s="340">
        <v>4</v>
      </c>
      <c r="G39" s="337"/>
      <c r="H39" s="337"/>
    </row>
    <row r="40" s="325" customFormat="1" ht="10.5" spans="1:8">
      <c r="A40" s="337">
        <f t="shared" si="0"/>
        <v>37</v>
      </c>
      <c r="B40" s="338" t="s">
        <v>276</v>
      </c>
      <c r="C40" s="320" t="s">
        <v>277</v>
      </c>
      <c r="D40" s="337" t="s">
        <v>13</v>
      </c>
      <c r="E40" s="339"/>
      <c r="F40" s="340">
        <v>4</v>
      </c>
      <c r="G40" s="337"/>
      <c r="H40" s="337"/>
    </row>
    <row r="41" s="325" customFormat="1" ht="10.5" spans="1:8">
      <c r="A41" s="337">
        <f t="shared" si="0"/>
        <v>38</v>
      </c>
      <c r="B41" s="338" t="s">
        <v>278</v>
      </c>
      <c r="C41" s="320" t="s">
        <v>279</v>
      </c>
      <c r="D41" s="337" t="s">
        <v>13</v>
      </c>
      <c r="E41" s="339"/>
      <c r="F41" s="340">
        <v>2</v>
      </c>
      <c r="G41" s="337"/>
      <c r="H41" s="337"/>
    </row>
    <row r="42" s="325" customFormat="1" ht="10.5" spans="1:8">
      <c r="A42" s="337">
        <f t="shared" si="0"/>
        <v>39</v>
      </c>
      <c r="B42" s="338" t="s">
        <v>280</v>
      </c>
      <c r="C42" s="320" t="s">
        <v>281</v>
      </c>
      <c r="D42" s="337" t="s">
        <v>32</v>
      </c>
      <c r="E42" s="339"/>
      <c r="F42" s="340">
        <v>2</v>
      </c>
      <c r="G42" s="337"/>
      <c r="H42" s="337"/>
    </row>
    <row r="43" s="325" customFormat="1" ht="10.5" spans="1:8">
      <c r="A43" s="337">
        <f t="shared" si="0"/>
        <v>40</v>
      </c>
      <c r="B43" s="338" t="s">
        <v>282</v>
      </c>
      <c r="C43" s="320" t="s">
        <v>283</v>
      </c>
      <c r="D43" s="337" t="s">
        <v>32</v>
      </c>
      <c r="E43" s="339"/>
      <c r="F43" s="340">
        <v>2</v>
      </c>
      <c r="G43" s="337"/>
      <c r="H43" s="337"/>
    </row>
    <row r="44" s="325" customFormat="1" ht="10.5" spans="1:8">
      <c r="A44" s="337">
        <f t="shared" si="0"/>
        <v>41</v>
      </c>
      <c r="B44" s="338" t="s">
        <v>284</v>
      </c>
      <c r="C44" s="320" t="s">
        <v>285</v>
      </c>
      <c r="D44" s="337" t="s">
        <v>32</v>
      </c>
      <c r="E44" s="339"/>
      <c r="F44" s="340">
        <v>2</v>
      </c>
      <c r="G44" s="337"/>
      <c r="H44" s="337"/>
    </row>
    <row r="45" s="325" customFormat="1" ht="10.5" spans="1:8">
      <c r="A45" s="337">
        <f t="shared" si="0"/>
        <v>42</v>
      </c>
      <c r="B45" s="338" t="s">
        <v>286</v>
      </c>
      <c r="C45" s="320" t="s">
        <v>287</v>
      </c>
      <c r="D45" s="337" t="s">
        <v>32</v>
      </c>
      <c r="E45" s="339"/>
      <c r="F45" s="340">
        <v>4</v>
      </c>
      <c r="G45" s="337"/>
      <c r="H45" s="337"/>
    </row>
    <row r="46" s="325" customFormat="1" ht="10.5" spans="1:8">
      <c r="A46" s="337">
        <f t="shared" si="0"/>
        <v>43</v>
      </c>
      <c r="B46" s="338" t="s">
        <v>288</v>
      </c>
      <c r="C46" s="320" t="s">
        <v>289</v>
      </c>
      <c r="D46" s="337" t="s">
        <v>32</v>
      </c>
      <c r="E46" s="339"/>
      <c r="F46" s="340">
        <v>1</v>
      </c>
      <c r="G46" s="337"/>
      <c r="H46" s="337"/>
    </row>
    <row r="47" s="325" customFormat="1" ht="10.5" spans="1:8">
      <c r="A47" s="337">
        <f t="shared" si="0"/>
        <v>44</v>
      </c>
      <c r="B47" s="338" t="s">
        <v>290</v>
      </c>
      <c r="C47" s="320" t="s">
        <v>291</v>
      </c>
      <c r="D47" s="337" t="s">
        <v>21</v>
      </c>
      <c r="E47" s="339"/>
      <c r="F47" s="340">
        <v>1</v>
      </c>
      <c r="G47" s="337"/>
      <c r="H47" s="337"/>
    </row>
    <row r="48" s="325" customFormat="1" ht="21" spans="1:8">
      <c r="A48" s="337">
        <f t="shared" si="0"/>
        <v>45</v>
      </c>
      <c r="B48" s="338" t="s">
        <v>292</v>
      </c>
      <c r="C48" s="320" t="s">
        <v>293</v>
      </c>
      <c r="D48" s="337" t="s">
        <v>235</v>
      </c>
      <c r="E48" s="339"/>
      <c r="F48" s="340">
        <v>1</v>
      </c>
      <c r="G48" s="337"/>
      <c r="H48" s="337"/>
    </row>
  </sheetData>
  <mergeCells count="3">
    <mergeCell ref="A1:H1"/>
    <mergeCell ref="A3:C3"/>
    <mergeCell ref="H2:H3"/>
  </mergeCells>
  <pageMargins left="0.75" right="0.75" top="1" bottom="1" header="0.5" footer="0.5"/>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4"/>
  </sheetPr>
  <dimension ref="A1:H30"/>
  <sheetViews>
    <sheetView view="pageBreakPreview" zoomScaleNormal="100" workbookViewId="0">
      <selection activeCell="C5" sqref="C5"/>
    </sheetView>
  </sheetViews>
  <sheetFormatPr defaultColWidth="9" defaultRowHeight="25" customHeight="1" outlineLevelCol="7"/>
  <cols>
    <col min="1" max="1" width="5.125" style="274" customWidth="1"/>
    <col min="2" max="2" width="21.5" style="301" customWidth="1"/>
    <col min="3" max="3" width="52.5" style="277" customWidth="1"/>
    <col min="4" max="4" width="5.125" style="274" customWidth="1"/>
    <col min="5" max="5" width="9" style="278" customWidth="1"/>
    <col min="6" max="6" width="9" style="279"/>
    <col min="7" max="16384" width="9" style="274"/>
  </cols>
  <sheetData>
    <row r="1" s="274" customFormat="1" customHeight="1" spans="1:8">
      <c r="A1" s="321" t="s">
        <v>294</v>
      </c>
      <c r="B1" s="322"/>
      <c r="C1" s="321"/>
      <c r="D1" s="321"/>
      <c r="E1" s="321"/>
      <c r="F1" s="321"/>
      <c r="G1" s="321"/>
      <c r="H1" s="321"/>
    </row>
    <row r="2" s="274" customFormat="1" customHeight="1" spans="1:8">
      <c r="A2" s="310" t="s">
        <v>2</v>
      </c>
      <c r="B2" s="310" t="s">
        <v>3</v>
      </c>
      <c r="C2" s="310" t="s">
        <v>4</v>
      </c>
      <c r="D2" s="310" t="s">
        <v>5</v>
      </c>
      <c r="E2" s="310" t="s">
        <v>93</v>
      </c>
      <c r="F2" s="310" t="s">
        <v>7</v>
      </c>
      <c r="G2" s="310" t="s">
        <v>8</v>
      </c>
      <c r="H2" s="310" t="s">
        <v>9</v>
      </c>
    </row>
    <row r="3" s="274" customFormat="1" customHeight="1" spans="1:8">
      <c r="A3" s="311" t="s">
        <v>10</v>
      </c>
      <c r="B3" s="323"/>
      <c r="C3" s="313"/>
      <c r="D3" s="309"/>
      <c r="E3" s="309"/>
      <c r="F3" s="310">
        <f>SUM(F4:F30)</f>
        <v>802</v>
      </c>
      <c r="G3" s="310"/>
      <c r="H3" s="310"/>
    </row>
    <row r="4" s="276" customFormat="1" ht="63" spans="1:8">
      <c r="A4" s="186">
        <f t="shared" ref="A4:A13" si="0">ROW()-3</f>
        <v>1</v>
      </c>
      <c r="B4" s="184" t="s">
        <v>295</v>
      </c>
      <c r="C4" s="184" t="s">
        <v>296</v>
      </c>
      <c r="D4" s="186" t="s">
        <v>48</v>
      </c>
      <c r="E4" s="314"/>
      <c r="F4" s="187">
        <v>2</v>
      </c>
      <c r="G4" s="186"/>
      <c r="H4" s="186"/>
    </row>
    <row r="5" s="276" customFormat="1" ht="199.5" spans="1:8">
      <c r="A5" s="186">
        <f t="shared" si="0"/>
        <v>2</v>
      </c>
      <c r="B5" s="184" t="s">
        <v>297</v>
      </c>
      <c r="C5" s="184" t="s">
        <v>298</v>
      </c>
      <c r="D5" s="186" t="s">
        <v>48</v>
      </c>
      <c r="E5" s="314"/>
      <c r="F5" s="187">
        <v>1</v>
      </c>
      <c r="G5" s="186"/>
      <c r="H5" s="186"/>
    </row>
    <row r="6" s="276" customFormat="1" ht="241.5" spans="1:8">
      <c r="A6" s="186">
        <f t="shared" si="0"/>
        <v>3</v>
      </c>
      <c r="B6" s="184" t="s">
        <v>299</v>
      </c>
      <c r="C6" s="184" t="s">
        <v>300</v>
      </c>
      <c r="D6" s="186" t="s">
        <v>48</v>
      </c>
      <c r="E6" s="314"/>
      <c r="F6" s="187">
        <v>1</v>
      </c>
      <c r="G6" s="186"/>
      <c r="H6" s="186"/>
    </row>
    <row r="7" s="276" customFormat="1" ht="136.5" spans="1:8">
      <c r="A7" s="186">
        <f t="shared" si="0"/>
        <v>4</v>
      </c>
      <c r="B7" s="184" t="s">
        <v>301</v>
      </c>
      <c r="C7" s="184" t="s">
        <v>302</v>
      </c>
      <c r="D7" s="186" t="s">
        <v>26</v>
      </c>
      <c r="E7" s="314"/>
      <c r="F7" s="187">
        <v>1</v>
      </c>
      <c r="G7" s="186"/>
      <c r="H7" s="186"/>
    </row>
    <row r="8" s="276" customFormat="1" ht="10.5" spans="1:8">
      <c r="A8" s="186">
        <f t="shared" si="0"/>
        <v>5</v>
      </c>
      <c r="B8" s="184" t="s">
        <v>303</v>
      </c>
      <c r="C8" s="184" t="s">
        <v>304</v>
      </c>
      <c r="D8" s="186" t="s">
        <v>21</v>
      </c>
      <c r="E8" s="314"/>
      <c r="F8" s="187">
        <v>100</v>
      </c>
      <c r="G8" s="186"/>
      <c r="H8" s="186"/>
    </row>
    <row r="9" s="276" customFormat="1" ht="10.5" spans="1:8">
      <c r="A9" s="186">
        <f t="shared" si="0"/>
        <v>6</v>
      </c>
      <c r="B9" s="184" t="s">
        <v>305</v>
      </c>
      <c r="C9" s="184" t="s">
        <v>306</v>
      </c>
      <c r="D9" s="186" t="s">
        <v>21</v>
      </c>
      <c r="E9" s="314"/>
      <c r="F9" s="187">
        <v>100</v>
      </c>
      <c r="G9" s="186"/>
      <c r="H9" s="186"/>
    </row>
    <row r="10" s="276" customFormat="1" ht="10.5" spans="1:8">
      <c r="A10" s="186">
        <f t="shared" si="0"/>
        <v>7</v>
      </c>
      <c r="B10" s="184" t="s">
        <v>307</v>
      </c>
      <c r="C10" s="184" t="s">
        <v>306</v>
      </c>
      <c r="D10" s="186" t="s">
        <v>21</v>
      </c>
      <c r="E10" s="314"/>
      <c r="F10" s="187">
        <v>100</v>
      </c>
      <c r="G10" s="186"/>
      <c r="H10" s="186"/>
    </row>
    <row r="11" s="276" customFormat="1" ht="10.5" spans="1:8">
      <c r="A11" s="186">
        <f t="shared" si="0"/>
        <v>8</v>
      </c>
      <c r="B11" s="184" t="s">
        <v>308</v>
      </c>
      <c r="C11" s="184" t="s">
        <v>309</v>
      </c>
      <c r="D11" s="186" t="s">
        <v>43</v>
      </c>
      <c r="E11" s="314"/>
      <c r="F11" s="187">
        <v>20</v>
      </c>
      <c r="G11" s="186"/>
      <c r="H11" s="186"/>
    </row>
    <row r="12" s="276" customFormat="1" ht="10.5" spans="1:8">
      <c r="A12" s="186">
        <f t="shared" si="0"/>
        <v>9</v>
      </c>
      <c r="B12" s="184" t="s">
        <v>310</v>
      </c>
      <c r="C12" s="184" t="s">
        <v>311</v>
      </c>
      <c r="D12" s="186" t="s">
        <v>43</v>
      </c>
      <c r="E12" s="314"/>
      <c r="F12" s="187">
        <v>20</v>
      </c>
      <c r="G12" s="186"/>
      <c r="H12" s="186"/>
    </row>
    <row r="13" s="276" customFormat="1" ht="10.5" spans="1:8">
      <c r="A13" s="186">
        <f t="shared" si="0"/>
        <v>10</v>
      </c>
      <c r="B13" s="184" t="s">
        <v>312</v>
      </c>
      <c r="C13" s="184" t="s">
        <v>313</v>
      </c>
      <c r="D13" s="186" t="s">
        <v>43</v>
      </c>
      <c r="E13" s="314"/>
      <c r="F13" s="187">
        <v>20</v>
      </c>
      <c r="G13" s="186"/>
      <c r="H13" s="186"/>
    </row>
    <row r="14" s="276" customFormat="1" ht="10.5" spans="1:8">
      <c r="A14" s="186"/>
      <c r="B14" s="184"/>
      <c r="C14" s="184" t="s">
        <v>314</v>
      </c>
      <c r="D14" s="186" t="s">
        <v>43</v>
      </c>
      <c r="E14" s="314"/>
      <c r="F14" s="187">
        <v>20</v>
      </c>
      <c r="G14" s="186"/>
      <c r="H14" s="186"/>
    </row>
    <row r="15" s="276" customFormat="1" ht="10.5" spans="1:8">
      <c r="A15" s="186"/>
      <c r="B15" s="184"/>
      <c r="C15" s="184" t="s">
        <v>315</v>
      </c>
      <c r="D15" s="186" t="s">
        <v>43</v>
      </c>
      <c r="E15" s="314"/>
      <c r="F15" s="187">
        <v>20</v>
      </c>
      <c r="G15" s="186"/>
      <c r="H15" s="186"/>
    </row>
    <row r="16" s="276" customFormat="1" ht="10.5" spans="1:8">
      <c r="A16" s="186">
        <f t="shared" ref="A16:A19" si="1">ROW()-3</f>
        <v>13</v>
      </c>
      <c r="B16" s="184" t="s">
        <v>316</v>
      </c>
      <c r="C16" s="184" t="s">
        <v>317</v>
      </c>
      <c r="D16" s="186" t="s">
        <v>43</v>
      </c>
      <c r="E16" s="314"/>
      <c r="F16" s="187">
        <v>40</v>
      </c>
      <c r="G16" s="186"/>
      <c r="H16" s="186"/>
    </row>
    <row r="17" s="276" customFormat="1" ht="10.5" spans="1:8">
      <c r="A17" s="186">
        <f t="shared" si="1"/>
        <v>14</v>
      </c>
      <c r="B17" s="184" t="s">
        <v>318</v>
      </c>
      <c r="C17" s="184" t="s">
        <v>319</v>
      </c>
      <c r="D17" s="186" t="s">
        <v>320</v>
      </c>
      <c r="E17" s="314"/>
      <c r="F17" s="187">
        <v>20</v>
      </c>
      <c r="G17" s="186"/>
      <c r="H17" s="186"/>
    </row>
    <row r="18" s="276" customFormat="1" ht="10.5" spans="1:8">
      <c r="A18" s="186">
        <f t="shared" si="1"/>
        <v>15</v>
      </c>
      <c r="B18" s="184" t="s">
        <v>321</v>
      </c>
      <c r="C18" s="184" t="s">
        <v>322</v>
      </c>
      <c r="D18" s="186" t="s">
        <v>43</v>
      </c>
      <c r="E18" s="314"/>
      <c r="F18" s="187">
        <v>20</v>
      </c>
      <c r="G18" s="186"/>
      <c r="H18" s="186"/>
    </row>
    <row r="19" s="276" customFormat="1" ht="10.5" spans="1:8">
      <c r="A19" s="183">
        <f t="shared" si="1"/>
        <v>16</v>
      </c>
      <c r="B19" s="184" t="s">
        <v>323</v>
      </c>
      <c r="C19" s="184" t="s">
        <v>324</v>
      </c>
      <c r="D19" s="186" t="s">
        <v>21</v>
      </c>
      <c r="E19" s="314"/>
      <c r="F19" s="187">
        <v>100</v>
      </c>
      <c r="G19" s="186"/>
      <c r="H19" s="186"/>
    </row>
    <row r="20" s="276" customFormat="1" ht="10.5" spans="1:8">
      <c r="A20" s="183"/>
      <c r="B20" s="184"/>
      <c r="C20" s="184" t="s">
        <v>325</v>
      </c>
      <c r="D20" s="186" t="s">
        <v>21</v>
      </c>
      <c r="E20" s="314"/>
      <c r="F20" s="187">
        <v>100</v>
      </c>
      <c r="G20" s="186"/>
      <c r="H20" s="186"/>
    </row>
    <row r="21" s="276" customFormat="1" ht="10.5" spans="1:8">
      <c r="A21" s="186">
        <f t="shared" ref="A21:A30" si="2">ROW()-3</f>
        <v>18</v>
      </c>
      <c r="B21" s="184" t="s">
        <v>326</v>
      </c>
      <c r="C21" s="184" t="s">
        <v>327</v>
      </c>
      <c r="D21" s="186" t="s">
        <v>48</v>
      </c>
      <c r="E21" s="314"/>
      <c r="F21" s="187">
        <v>6</v>
      </c>
      <c r="G21" s="186"/>
      <c r="H21" s="186"/>
    </row>
    <row r="22" s="276" customFormat="1" ht="10.5" spans="1:8">
      <c r="A22" s="186">
        <f t="shared" si="2"/>
        <v>19</v>
      </c>
      <c r="B22" s="184" t="s">
        <v>328</v>
      </c>
      <c r="C22" s="184" t="s">
        <v>329</v>
      </c>
      <c r="D22" s="186" t="s">
        <v>48</v>
      </c>
      <c r="E22" s="314"/>
      <c r="F22" s="187">
        <v>6</v>
      </c>
      <c r="G22" s="186"/>
      <c r="H22" s="186"/>
    </row>
    <row r="23" s="276" customFormat="1" ht="10.5" spans="1:8">
      <c r="A23" s="186">
        <f t="shared" si="2"/>
        <v>20</v>
      </c>
      <c r="B23" s="184" t="s">
        <v>330</v>
      </c>
      <c r="C23" s="184" t="s">
        <v>331</v>
      </c>
      <c r="D23" s="186" t="s">
        <v>51</v>
      </c>
      <c r="E23" s="314"/>
      <c r="F23" s="187">
        <v>30</v>
      </c>
      <c r="G23" s="186"/>
      <c r="H23" s="186"/>
    </row>
    <row r="24" s="276" customFormat="1" ht="10.5" spans="1:8">
      <c r="A24" s="186">
        <f t="shared" si="2"/>
        <v>21</v>
      </c>
      <c r="B24" s="184" t="s">
        <v>332</v>
      </c>
      <c r="C24" s="184" t="s">
        <v>327</v>
      </c>
      <c r="D24" s="186" t="s">
        <v>21</v>
      </c>
      <c r="E24" s="314"/>
      <c r="F24" s="187">
        <v>2</v>
      </c>
      <c r="G24" s="186"/>
      <c r="H24" s="186"/>
    </row>
    <row r="25" s="276" customFormat="1" ht="10.5" spans="1:8">
      <c r="A25" s="186">
        <f t="shared" si="2"/>
        <v>22</v>
      </c>
      <c r="B25" s="184" t="s">
        <v>333</v>
      </c>
      <c r="C25" s="184" t="s">
        <v>334</v>
      </c>
      <c r="D25" s="186" t="s">
        <v>21</v>
      </c>
      <c r="E25" s="314"/>
      <c r="F25" s="187">
        <v>6</v>
      </c>
      <c r="G25" s="186"/>
      <c r="H25" s="186"/>
    </row>
    <row r="26" s="276" customFormat="1" ht="10.5" spans="1:8">
      <c r="A26" s="186">
        <f t="shared" si="2"/>
        <v>23</v>
      </c>
      <c r="B26" s="184" t="s">
        <v>335</v>
      </c>
      <c r="C26" s="184" t="s">
        <v>336</v>
      </c>
      <c r="D26" s="186" t="s">
        <v>337</v>
      </c>
      <c r="E26" s="314"/>
      <c r="F26" s="187">
        <v>4</v>
      </c>
      <c r="G26" s="186"/>
      <c r="H26" s="186"/>
    </row>
    <row r="27" s="276" customFormat="1" ht="10.5" spans="1:8">
      <c r="A27" s="186">
        <f t="shared" si="2"/>
        <v>24</v>
      </c>
      <c r="B27" s="184" t="s">
        <v>338</v>
      </c>
      <c r="C27" s="184" t="s">
        <v>339</v>
      </c>
      <c r="D27" s="186" t="s">
        <v>21</v>
      </c>
      <c r="E27" s="314"/>
      <c r="F27" s="187">
        <v>10</v>
      </c>
      <c r="G27" s="186"/>
      <c r="H27" s="186"/>
    </row>
    <row r="28" s="276" customFormat="1" ht="10.5" spans="1:8">
      <c r="A28" s="186">
        <f t="shared" si="2"/>
        <v>25</v>
      </c>
      <c r="B28" s="184" t="s">
        <v>340</v>
      </c>
      <c r="C28" s="184" t="s">
        <v>341</v>
      </c>
      <c r="D28" s="186" t="s">
        <v>21</v>
      </c>
      <c r="E28" s="314"/>
      <c r="F28" s="187">
        <v>3</v>
      </c>
      <c r="G28" s="186"/>
      <c r="H28" s="186"/>
    </row>
    <row r="29" s="276" customFormat="1" ht="10.5" spans="1:8">
      <c r="A29" s="186">
        <f t="shared" si="2"/>
        <v>26</v>
      </c>
      <c r="B29" s="184" t="s">
        <v>342</v>
      </c>
      <c r="C29" s="184" t="s">
        <v>343</v>
      </c>
      <c r="D29" s="186" t="s">
        <v>21</v>
      </c>
      <c r="E29" s="314"/>
      <c r="F29" s="187">
        <v>20</v>
      </c>
      <c r="G29" s="186"/>
      <c r="H29" s="186"/>
    </row>
    <row r="30" s="276" customFormat="1" ht="10.5" spans="1:8">
      <c r="A30" s="186">
        <f t="shared" si="2"/>
        <v>27</v>
      </c>
      <c r="B30" s="184" t="s">
        <v>344</v>
      </c>
      <c r="C30" s="184" t="s">
        <v>345</v>
      </c>
      <c r="D30" s="186" t="s">
        <v>43</v>
      </c>
      <c r="E30" s="314"/>
      <c r="F30" s="187">
        <v>30</v>
      </c>
      <c r="G30" s="186"/>
      <c r="H30" s="186"/>
    </row>
  </sheetData>
  <mergeCells count="7">
    <mergeCell ref="A1:H1"/>
    <mergeCell ref="A3:C3"/>
    <mergeCell ref="A13:A15"/>
    <mergeCell ref="A19:A20"/>
    <mergeCell ref="B13:B15"/>
    <mergeCell ref="B19:B20"/>
    <mergeCell ref="H2:H3"/>
  </mergeCells>
  <pageMargins left="0.75" right="0.75" top="1" bottom="1" header="0.5" footer="0.5"/>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00B050"/>
  </sheetPr>
  <dimension ref="A1:K12"/>
  <sheetViews>
    <sheetView workbookViewId="0">
      <selection activeCell="C4" sqref="C4"/>
    </sheetView>
  </sheetViews>
  <sheetFormatPr defaultColWidth="9" defaultRowHeight="13.5"/>
  <cols>
    <col min="1" max="1" width="5.125" style="274" customWidth="1"/>
    <col min="2" max="2" width="12.625" style="277" customWidth="1"/>
    <col min="3" max="3" width="61.875" style="274" customWidth="1"/>
    <col min="4" max="4" width="5.125" style="277" customWidth="1"/>
    <col min="5" max="5" width="8.875" style="278" customWidth="1"/>
    <col min="6" max="6" width="9" style="279"/>
    <col min="7" max="9" width="9" style="274"/>
    <col min="10" max="11" width="9" style="277"/>
    <col min="12" max="16384" width="9" style="274"/>
  </cols>
  <sheetData>
    <row r="1" s="274" customFormat="1" ht="38" customHeight="1" spans="1:11">
      <c r="A1" s="319" t="s">
        <v>346</v>
      </c>
      <c r="B1" s="319"/>
      <c r="C1" s="319"/>
      <c r="D1" s="319"/>
      <c r="E1" s="319"/>
      <c r="F1" s="319"/>
      <c r="G1" s="319"/>
      <c r="H1" s="319"/>
      <c r="J1" s="277"/>
      <c r="K1" s="277"/>
    </row>
    <row r="2" s="274" customFormat="1" ht="25" customHeight="1" spans="1:11">
      <c r="A2" s="309" t="s">
        <v>2</v>
      </c>
      <c r="B2" s="309" t="s">
        <v>3</v>
      </c>
      <c r="C2" s="309" t="s">
        <v>4</v>
      </c>
      <c r="D2" s="309" t="s">
        <v>5</v>
      </c>
      <c r="E2" s="309" t="s">
        <v>93</v>
      </c>
      <c r="F2" s="310" t="s">
        <v>7</v>
      </c>
      <c r="G2" s="310" t="s">
        <v>8</v>
      </c>
      <c r="H2" s="310" t="s">
        <v>9</v>
      </c>
      <c r="J2" s="277"/>
      <c r="K2" s="277"/>
    </row>
    <row r="3" s="274" customFormat="1" ht="25" customHeight="1" spans="1:11">
      <c r="A3" s="311" t="s">
        <v>10</v>
      </c>
      <c r="B3" s="312"/>
      <c r="C3" s="313"/>
      <c r="D3" s="309"/>
      <c r="E3" s="309"/>
      <c r="F3" s="310">
        <f>SUM(F4:F12)</f>
        <v>124</v>
      </c>
      <c r="G3" s="310"/>
      <c r="H3" s="310"/>
      <c r="J3" s="277"/>
      <c r="K3" s="277"/>
    </row>
    <row r="4" s="276" customFormat="1" ht="357" spans="1:11">
      <c r="A4" s="186">
        <f>ROW()-3</f>
        <v>1</v>
      </c>
      <c r="B4" s="184" t="s">
        <v>90</v>
      </c>
      <c r="C4" s="67" t="s">
        <v>91</v>
      </c>
      <c r="D4" s="183" t="s">
        <v>48</v>
      </c>
      <c r="E4" s="314"/>
      <c r="F4" s="187">
        <v>1</v>
      </c>
      <c r="G4" s="186"/>
      <c r="H4" s="186"/>
      <c r="J4" s="288"/>
      <c r="K4" s="288"/>
    </row>
    <row r="5" s="276" customFormat="1" ht="10.5" spans="1:11">
      <c r="A5" s="186">
        <f t="shared" ref="A5:A12" si="0">ROW()-3</f>
        <v>2</v>
      </c>
      <c r="B5" s="184" t="s">
        <v>347</v>
      </c>
      <c r="C5" s="184" t="s">
        <v>348</v>
      </c>
      <c r="D5" s="183" t="s">
        <v>255</v>
      </c>
      <c r="E5" s="314"/>
      <c r="F5" s="187">
        <v>2</v>
      </c>
      <c r="G5" s="186"/>
      <c r="H5" s="186"/>
      <c r="J5" s="288"/>
      <c r="K5" s="288"/>
    </row>
    <row r="6" s="276" customFormat="1" ht="10.5" spans="1:11">
      <c r="A6" s="186">
        <f t="shared" si="0"/>
        <v>3</v>
      </c>
      <c r="B6" s="184" t="s">
        <v>349</v>
      </c>
      <c r="C6" s="184" t="s">
        <v>350</v>
      </c>
      <c r="D6" s="183" t="s">
        <v>21</v>
      </c>
      <c r="E6" s="314"/>
      <c r="F6" s="187">
        <v>6</v>
      </c>
      <c r="G6" s="186"/>
      <c r="H6" s="186"/>
      <c r="J6" s="288"/>
      <c r="K6" s="288"/>
    </row>
    <row r="7" s="276" customFormat="1" ht="21" spans="1:11">
      <c r="A7" s="186">
        <f t="shared" si="0"/>
        <v>4</v>
      </c>
      <c r="B7" s="184" t="s">
        <v>351</v>
      </c>
      <c r="C7" s="184" t="s">
        <v>352</v>
      </c>
      <c r="D7" s="183" t="s">
        <v>26</v>
      </c>
      <c r="E7" s="314"/>
      <c r="F7" s="187">
        <v>1</v>
      </c>
      <c r="G7" s="186"/>
      <c r="H7" s="186"/>
      <c r="J7" s="288"/>
      <c r="K7" s="288"/>
    </row>
    <row r="8" s="276" customFormat="1" ht="10.5" spans="1:11">
      <c r="A8" s="186">
        <f t="shared" si="0"/>
        <v>5</v>
      </c>
      <c r="B8" s="320" t="s">
        <v>353</v>
      </c>
      <c r="C8" s="320" t="s">
        <v>354</v>
      </c>
      <c r="D8" s="183" t="s">
        <v>26</v>
      </c>
      <c r="E8" s="314"/>
      <c r="F8" s="187">
        <v>2</v>
      </c>
      <c r="G8" s="186"/>
      <c r="H8" s="186"/>
      <c r="J8" s="288"/>
      <c r="K8" s="288"/>
    </row>
    <row r="9" s="276" customFormat="1" ht="10.5" spans="1:11">
      <c r="A9" s="186">
        <f t="shared" si="0"/>
        <v>6</v>
      </c>
      <c r="B9" s="184" t="s">
        <v>355</v>
      </c>
      <c r="C9" s="184" t="s">
        <v>356</v>
      </c>
      <c r="D9" s="183" t="s">
        <v>26</v>
      </c>
      <c r="E9" s="314"/>
      <c r="F9" s="187">
        <v>50</v>
      </c>
      <c r="G9" s="186"/>
      <c r="H9" s="186"/>
      <c r="J9" s="288"/>
      <c r="K9" s="288"/>
    </row>
    <row r="10" s="276" customFormat="1" ht="10.5" spans="1:11">
      <c r="A10" s="186">
        <f t="shared" si="0"/>
        <v>7</v>
      </c>
      <c r="B10" s="184" t="s">
        <v>357</v>
      </c>
      <c r="C10" s="184" t="s">
        <v>358</v>
      </c>
      <c r="D10" s="183" t="s">
        <v>240</v>
      </c>
      <c r="E10" s="314"/>
      <c r="F10" s="187">
        <v>10</v>
      </c>
      <c r="G10" s="186"/>
      <c r="H10" s="186"/>
      <c r="J10" s="288"/>
      <c r="K10" s="288"/>
    </row>
    <row r="11" s="276" customFormat="1" ht="10.5" spans="1:11">
      <c r="A11" s="186">
        <f t="shared" si="0"/>
        <v>8</v>
      </c>
      <c r="B11" s="184" t="s">
        <v>359</v>
      </c>
      <c r="C11" s="320" t="s">
        <v>360</v>
      </c>
      <c r="D11" s="183" t="s">
        <v>26</v>
      </c>
      <c r="E11" s="314"/>
      <c r="F11" s="187">
        <v>50</v>
      </c>
      <c r="G11" s="186"/>
      <c r="H11" s="186"/>
      <c r="J11" s="288"/>
      <c r="K11" s="288"/>
    </row>
    <row r="12" s="276" customFormat="1" ht="10.5" spans="1:11">
      <c r="A12" s="186">
        <f t="shared" si="0"/>
        <v>9</v>
      </c>
      <c r="B12" s="184" t="s">
        <v>361</v>
      </c>
      <c r="C12" s="184" t="s">
        <v>362</v>
      </c>
      <c r="D12" s="183" t="s">
        <v>26</v>
      </c>
      <c r="E12" s="314"/>
      <c r="F12" s="187">
        <v>2</v>
      </c>
      <c r="G12" s="186"/>
      <c r="H12" s="186"/>
      <c r="J12" s="288"/>
      <c r="K12" s="288"/>
    </row>
  </sheetData>
  <mergeCells count="3">
    <mergeCell ref="A1:H1"/>
    <mergeCell ref="A3:C3"/>
    <mergeCell ref="H2:H3"/>
  </mergeCells>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50"/>
  </sheetPr>
  <dimension ref="A1:I15"/>
  <sheetViews>
    <sheetView workbookViewId="0">
      <selection activeCell="C15" sqref="C15"/>
    </sheetView>
  </sheetViews>
  <sheetFormatPr defaultColWidth="9" defaultRowHeight="20.1" customHeight="1"/>
  <cols>
    <col min="1" max="1" width="5.125" style="274" customWidth="1"/>
    <col min="2" max="2" width="12.625" style="277" customWidth="1"/>
    <col min="3" max="3" width="64.375" style="274" customWidth="1"/>
    <col min="4" max="4" width="5" style="274" customWidth="1"/>
    <col min="5" max="5" width="7.875" style="278" customWidth="1"/>
    <col min="6" max="6" width="9" style="279"/>
    <col min="7" max="7" width="9" style="274"/>
    <col min="8" max="8" width="8" style="274" customWidth="1"/>
    <col min="9" max="9" width="9" style="277"/>
    <col min="10" max="16384" width="9" style="274"/>
  </cols>
  <sheetData>
    <row r="1" s="274" customFormat="1" ht="16.5" spans="1:9">
      <c r="A1" s="315" t="s">
        <v>363</v>
      </c>
      <c r="B1" s="315"/>
      <c r="C1" s="315"/>
      <c r="D1" s="315"/>
      <c r="E1" s="315"/>
      <c r="F1" s="315"/>
      <c r="G1" s="315"/>
      <c r="H1" s="315"/>
      <c r="I1" s="277"/>
    </row>
    <row r="2" s="274" customFormat="1" customHeight="1" spans="1:9">
      <c r="A2" s="309" t="s">
        <v>2</v>
      </c>
      <c r="B2" s="309" t="s">
        <v>3</v>
      </c>
      <c r="C2" s="309" t="s">
        <v>4</v>
      </c>
      <c r="D2" s="309" t="s">
        <v>5</v>
      </c>
      <c r="E2" s="309" t="s">
        <v>93</v>
      </c>
      <c r="F2" s="310" t="s">
        <v>7</v>
      </c>
      <c r="G2" s="310" t="s">
        <v>8</v>
      </c>
      <c r="H2" s="310" t="s">
        <v>9</v>
      </c>
      <c r="I2" s="277"/>
    </row>
    <row r="3" s="274" customFormat="1" customHeight="1" spans="1:9">
      <c r="A3" s="311" t="s">
        <v>10</v>
      </c>
      <c r="B3" s="312"/>
      <c r="C3" s="313"/>
      <c r="D3" s="309"/>
      <c r="E3" s="309"/>
      <c r="F3" s="310">
        <f>SUM(F4:F15)</f>
        <v>119</v>
      </c>
      <c r="G3" s="310"/>
      <c r="H3" s="310"/>
      <c r="I3" s="277"/>
    </row>
    <row r="4" s="276" customFormat="1" ht="21" spans="1:9">
      <c r="A4" s="186">
        <f t="shared" ref="A4:A15" si="0">ROW()-3</f>
        <v>1</v>
      </c>
      <c r="B4" s="183" t="s">
        <v>364</v>
      </c>
      <c r="C4" s="184" t="s">
        <v>365</v>
      </c>
      <c r="D4" s="186" t="s">
        <v>26</v>
      </c>
      <c r="E4" s="314"/>
      <c r="F4" s="187">
        <v>15</v>
      </c>
      <c r="G4" s="186"/>
      <c r="H4" s="186"/>
      <c r="I4" s="288"/>
    </row>
    <row r="5" s="276" customFormat="1" ht="31.5" spans="1:9">
      <c r="A5" s="186">
        <f t="shared" si="0"/>
        <v>2</v>
      </c>
      <c r="B5" s="183" t="s">
        <v>366</v>
      </c>
      <c r="C5" s="184" t="s">
        <v>367</v>
      </c>
      <c r="D5" s="186" t="s">
        <v>13</v>
      </c>
      <c r="E5" s="314"/>
      <c r="F5" s="187">
        <v>15</v>
      </c>
      <c r="G5" s="186"/>
      <c r="H5" s="186"/>
      <c r="I5" s="288"/>
    </row>
    <row r="6" s="276" customFormat="1" ht="31.5" spans="1:9">
      <c r="A6" s="186">
        <f t="shared" si="0"/>
        <v>3</v>
      </c>
      <c r="B6" s="183" t="s">
        <v>368</v>
      </c>
      <c r="C6" s="184" t="s">
        <v>369</v>
      </c>
      <c r="D6" s="186" t="s">
        <v>13</v>
      </c>
      <c r="E6" s="314"/>
      <c r="F6" s="187">
        <v>29</v>
      </c>
      <c r="G6" s="186"/>
      <c r="H6" s="186"/>
      <c r="I6" s="288"/>
    </row>
    <row r="7" s="276" customFormat="1" ht="42" spans="1:9">
      <c r="A7" s="186">
        <f t="shared" si="0"/>
        <v>4</v>
      </c>
      <c r="B7" s="183" t="s">
        <v>370</v>
      </c>
      <c r="C7" s="184" t="s">
        <v>371</v>
      </c>
      <c r="D7" s="186" t="s">
        <v>13</v>
      </c>
      <c r="E7" s="314"/>
      <c r="F7" s="187">
        <v>29</v>
      </c>
      <c r="G7" s="186"/>
      <c r="H7" s="186"/>
      <c r="I7" s="288"/>
    </row>
    <row r="8" s="276" customFormat="1" ht="52.5" spans="1:9">
      <c r="A8" s="186">
        <f t="shared" si="0"/>
        <v>5</v>
      </c>
      <c r="B8" s="183" t="s">
        <v>372</v>
      </c>
      <c r="C8" s="184" t="s">
        <v>373</v>
      </c>
      <c r="D8" s="186" t="s">
        <v>48</v>
      </c>
      <c r="E8" s="314"/>
      <c r="F8" s="187">
        <v>2</v>
      </c>
      <c r="G8" s="186"/>
      <c r="H8" s="186"/>
      <c r="I8" s="288"/>
    </row>
    <row r="9" s="276" customFormat="1" ht="31.5" spans="1:9">
      <c r="A9" s="186">
        <f t="shared" si="0"/>
        <v>6</v>
      </c>
      <c r="B9" s="183" t="s">
        <v>374</v>
      </c>
      <c r="C9" s="184" t="s">
        <v>375</v>
      </c>
      <c r="D9" s="186" t="s">
        <v>48</v>
      </c>
      <c r="E9" s="314"/>
      <c r="F9" s="187">
        <v>1</v>
      </c>
      <c r="G9" s="186"/>
      <c r="H9" s="316" t="s">
        <v>376</v>
      </c>
      <c r="I9" s="288"/>
    </row>
    <row r="10" s="276" customFormat="1" ht="31.5" spans="1:9">
      <c r="A10" s="186">
        <f t="shared" si="0"/>
        <v>7</v>
      </c>
      <c r="B10" s="183" t="s">
        <v>377</v>
      </c>
      <c r="C10" s="184" t="s">
        <v>378</v>
      </c>
      <c r="D10" s="186" t="s">
        <v>48</v>
      </c>
      <c r="E10" s="314"/>
      <c r="F10" s="187">
        <v>8</v>
      </c>
      <c r="G10" s="186"/>
      <c r="H10" s="317"/>
      <c r="I10" s="288"/>
    </row>
    <row r="11" s="276" customFormat="1" ht="21" spans="1:9">
      <c r="A11" s="186">
        <f t="shared" si="0"/>
        <v>8</v>
      </c>
      <c r="B11" s="183" t="s">
        <v>379</v>
      </c>
      <c r="C11" s="184" t="s">
        <v>380</v>
      </c>
      <c r="D11" s="186" t="s">
        <v>48</v>
      </c>
      <c r="E11" s="314"/>
      <c r="F11" s="187">
        <v>2</v>
      </c>
      <c r="G11" s="186"/>
      <c r="H11" s="317"/>
      <c r="I11" s="288"/>
    </row>
    <row r="12" s="276" customFormat="1" ht="31.5" spans="1:9">
      <c r="A12" s="186">
        <f t="shared" si="0"/>
        <v>9</v>
      </c>
      <c r="B12" s="183" t="s">
        <v>381</v>
      </c>
      <c r="C12" s="184" t="s">
        <v>382</v>
      </c>
      <c r="D12" s="186" t="s">
        <v>21</v>
      </c>
      <c r="E12" s="314"/>
      <c r="F12" s="187">
        <v>8</v>
      </c>
      <c r="G12" s="186"/>
      <c r="H12" s="317"/>
      <c r="I12" s="288"/>
    </row>
    <row r="13" s="276" customFormat="1" ht="21" spans="1:9">
      <c r="A13" s="186">
        <f t="shared" si="0"/>
        <v>10</v>
      </c>
      <c r="B13" s="183" t="s">
        <v>383</v>
      </c>
      <c r="C13" s="184" t="s">
        <v>384</v>
      </c>
      <c r="D13" s="186" t="s">
        <v>21</v>
      </c>
      <c r="E13" s="314"/>
      <c r="F13" s="187">
        <v>1</v>
      </c>
      <c r="G13" s="186"/>
      <c r="H13" s="317"/>
      <c r="I13" s="288"/>
    </row>
    <row r="14" s="276" customFormat="1" ht="21" spans="1:9">
      <c r="A14" s="186">
        <f t="shared" si="0"/>
        <v>11</v>
      </c>
      <c r="B14" s="183" t="s">
        <v>385</v>
      </c>
      <c r="C14" s="184" t="s">
        <v>386</v>
      </c>
      <c r="D14" s="186" t="s">
        <v>26</v>
      </c>
      <c r="E14" s="314"/>
      <c r="F14" s="187">
        <v>1</v>
      </c>
      <c r="G14" s="186"/>
      <c r="H14" s="317"/>
      <c r="I14" s="288"/>
    </row>
    <row r="15" s="276" customFormat="1" ht="42" spans="1:9">
      <c r="A15" s="186">
        <f t="shared" si="0"/>
        <v>12</v>
      </c>
      <c r="B15" s="183" t="s">
        <v>387</v>
      </c>
      <c r="C15" s="184" t="s">
        <v>388</v>
      </c>
      <c r="D15" s="186" t="s">
        <v>21</v>
      </c>
      <c r="E15" s="314"/>
      <c r="F15" s="187">
        <v>8</v>
      </c>
      <c r="G15" s="186"/>
      <c r="H15" s="318"/>
      <c r="I15" s="288"/>
    </row>
  </sheetData>
  <mergeCells count="4">
    <mergeCell ref="A1:H1"/>
    <mergeCell ref="A3:C3"/>
    <mergeCell ref="H2:H3"/>
    <mergeCell ref="H9:H15"/>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50"/>
  </sheetPr>
  <dimension ref="A1:K20"/>
  <sheetViews>
    <sheetView view="pageBreakPreview" zoomScaleNormal="100" topLeftCell="A5" workbookViewId="0">
      <selection activeCell="C5" sqref="C5"/>
    </sheetView>
  </sheetViews>
  <sheetFormatPr defaultColWidth="9" defaultRowHeight="13.5"/>
  <cols>
    <col min="1" max="1" width="5.125" style="274" customWidth="1"/>
    <col min="2" max="2" width="12.625" style="277" customWidth="1"/>
    <col min="3" max="3" width="64.5" style="274" customWidth="1"/>
    <col min="4" max="4" width="5.125" style="274" customWidth="1"/>
    <col min="5" max="5" width="8.5" style="278" customWidth="1"/>
    <col min="6" max="6" width="9" style="279"/>
    <col min="7" max="7" width="9" style="274"/>
    <col min="8" max="8" width="8" style="274" customWidth="1"/>
    <col min="9" max="9" width="17.125" style="274" customWidth="1"/>
    <col min="10" max="11" width="9" style="277"/>
    <col min="12" max="16384" width="9" style="274"/>
  </cols>
  <sheetData>
    <row r="1" s="274" customFormat="1" ht="31" customHeight="1" spans="1:11">
      <c r="A1" s="315" t="s">
        <v>389</v>
      </c>
      <c r="B1" s="315"/>
      <c r="C1" s="315"/>
      <c r="D1" s="315"/>
      <c r="E1" s="315"/>
      <c r="F1" s="315"/>
      <c r="G1" s="315"/>
      <c r="H1" s="315"/>
      <c r="J1" s="277"/>
      <c r="K1" s="277"/>
    </row>
    <row r="2" s="274" customFormat="1" ht="25" customHeight="1" spans="1:11">
      <c r="A2" s="309" t="s">
        <v>2</v>
      </c>
      <c r="B2" s="309" t="s">
        <v>3</v>
      </c>
      <c r="C2" s="309" t="s">
        <v>4</v>
      </c>
      <c r="D2" s="309" t="s">
        <v>5</v>
      </c>
      <c r="E2" s="309" t="s">
        <v>93</v>
      </c>
      <c r="F2" s="310" t="s">
        <v>7</v>
      </c>
      <c r="G2" s="310" t="s">
        <v>8</v>
      </c>
      <c r="H2" s="310" t="s">
        <v>9</v>
      </c>
      <c r="J2" s="277"/>
      <c r="K2" s="277"/>
    </row>
    <row r="3" s="274" customFormat="1" ht="25" customHeight="1" spans="1:11">
      <c r="A3" s="311" t="s">
        <v>10</v>
      </c>
      <c r="B3" s="312"/>
      <c r="C3" s="313"/>
      <c r="D3" s="309"/>
      <c r="E3" s="309"/>
      <c r="F3" s="310">
        <f>SUM(F4:F61)</f>
        <v>311</v>
      </c>
      <c r="G3" s="310"/>
      <c r="H3" s="310"/>
      <c r="J3" s="277"/>
      <c r="K3" s="277"/>
    </row>
    <row r="4" s="276" customFormat="1" ht="36" customHeight="1" spans="1:11">
      <c r="A4" s="186">
        <f>ROW()-3</f>
        <v>1</v>
      </c>
      <c r="B4" s="183" t="s">
        <v>390</v>
      </c>
      <c r="C4" s="184" t="s">
        <v>391</v>
      </c>
      <c r="D4" s="186" t="s">
        <v>48</v>
      </c>
      <c r="E4" s="314"/>
      <c r="F4" s="187">
        <v>44</v>
      </c>
      <c r="G4" s="186"/>
      <c r="H4" s="186"/>
      <c r="J4" s="288"/>
      <c r="K4" s="288"/>
    </row>
    <row r="5" s="276" customFormat="1" ht="346.5" spans="1:11">
      <c r="A5" s="186">
        <f>ROW()-3</f>
        <v>2</v>
      </c>
      <c r="B5" s="183" t="s">
        <v>90</v>
      </c>
      <c r="C5" s="67" t="s">
        <v>91</v>
      </c>
      <c r="D5" s="186" t="s">
        <v>48</v>
      </c>
      <c r="E5" s="314"/>
      <c r="F5" s="187">
        <v>3</v>
      </c>
      <c r="G5" s="186"/>
      <c r="H5" s="186"/>
      <c r="J5" s="288"/>
      <c r="K5" s="288"/>
    </row>
    <row r="6" s="276" customFormat="1" ht="63" spans="1:11">
      <c r="A6" s="186">
        <f t="shared" ref="A6:A20" si="0">ROW()-3</f>
        <v>3</v>
      </c>
      <c r="B6" s="183" t="s">
        <v>392</v>
      </c>
      <c r="C6" s="178" t="s">
        <v>393</v>
      </c>
      <c r="D6" s="186" t="s">
        <v>48</v>
      </c>
      <c r="E6" s="314"/>
      <c r="F6" s="187">
        <v>1</v>
      </c>
      <c r="G6" s="186"/>
      <c r="H6" s="186"/>
      <c r="I6" s="276"/>
      <c r="J6" s="288"/>
      <c r="K6" s="288"/>
    </row>
    <row r="7" s="276" customFormat="1" ht="73.5" spans="1:11">
      <c r="A7" s="186">
        <f t="shared" si="0"/>
        <v>4</v>
      </c>
      <c r="B7" s="183" t="s">
        <v>394</v>
      </c>
      <c r="C7" s="178" t="s">
        <v>395</v>
      </c>
      <c r="D7" s="186" t="s">
        <v>48</v>
      </c>
      <c r="E7" s="314"/>
      <c r="F7" s="187">
        <v>57</v>
      </c>
      <c r="G7" s="186"/>
      <c r="H7" s="186"/>
      <c r="I7" s="276"/>
      <c r="J7" s="288"/>
      <c r="K7" s="288"/>
    </row>
    <row r="8" s="276" customFormat="1" ht="73.5" spans="1:11">
      <c r="A8" s="186">
        <f t="shared" si="0"/>
        <v>5</v>
      </c>
      <c r="B8" s="183" t="s">
        <v>396</v>
      </c>
      <c r="C8" s="178" t="s">
        <v>397</v>
      </c>
      <c r="D8" s="186" t="s">
        <v>48</v>
      </c>
      <c r="E8" s="314"/>
      <c r="F8" s="187">
        <v>1</v>
      </c>
      <c r="G8" s="186"/>
      <c r="H8" s="186"/>
      <c r="I8" s="276"/>
      <c r="J8" s="288"/>
      <c r="K8" s="288"/>
    </row>
    <row r="9" s="276" customFormat="1" ht="126" spans="1:11">
      <c r="A9" s="186">
        <f t="shared" si="0"/>
        <v>6</v>
      </c>
      <c r="B9" s="183" t="s">
        <v>398</v>
      </c>
      <c r="C9" s="181" t="s">
        <v>399</v>
      </c>
      <c r="D9" s="186" t="s">
        <v>48</v>
      </c>
      <c r="E9" s="314"/>
      <c r="F9" s="187">
        <v>1</v>
      </c>
      <c r="G9" s="186"/>
      <c r="H9" s="186"/>
      <c r="I9" s="276"/>
      <c r="J9" s="288"/>
      <c r="K9" s="288"/>
    </row>
    <row r="10" s="276" customFormat="1" ht="126" spans="1:11">
      <c r="A10" s="186">
        <f t="shared" si="0"/>
        <v>7</v>
      </c>
      <c r="B10" s="183" t="s">
        <v>400</v>
      </c>
      <c r="C10" s="181" t="s">
        <v>399</v>
      </c>
      <c r="D10" s="186" t="s">
        <v>48</v>
      </c>
      <c r="E10" s="314"/>
      <c r="F10" s="187">
        <v>56</v>
      </c>
      <c r="G10" s="186"/>
      <c r="H10" s="186"/>
      <c r="I10" s="276"/>
      <c r="J10" s="288"/>
      <c r="K10" s="288"/>
    </row>
    <row r="11" s="276" customFormat="1" ht="10.5" spans="1:11">
      <c r="A11" s="186">
        <f t="shared" si="0"/>
        <v>8</v>
      </c>
      <c r="B11" s="178" t="s">
        <v>401</v>
      </c>
      <c r="C11" s="178" t="s">
        <v>402</v>
      </c>
      <c r="D11" s="186" t="s">
        <v>26</v>
      </c>
      <c r="E11" s="314"/>
      <c r="F11" s="187">
        <v>57</v>
      </c>
      <c r="G11" s="186"/>
      <c r="H11" s="186"/>
      <c r="I11" s="276"/>
      <c r="J11" s="288"/>
      <c r="K11" s="288"/>
    </row>
    <row r="12" s="276" customFormat="1" ht="52.5" spans="1:11">
      <c r="A12" s="186">
        <f t="shared" si="0"/>
        <v>9</v>
      </c>
      <c r="B12" s="183" t="s">
        <v>403</v>
      </c>
      <c r="C12" s="178" t="s">
        <v>404</v>
      </c>
      <c r="D12" s="186" t="s">
        <v>48</v>
      </c>
      <c r="E12" s="314"/>
      <c r="F12" s="187">
        <v>28</v>
      </c>
      <c r="G12" s="186"/>
      <c r="H12" s="186"/>
      <c r="I12" s="276"/>
      <c r="J12" s="288"/>
      <c r="K12" s="288"/>
    </row>
    <row r="13" s="276" customFormat="1" ht="31.5" spans="1:11">
      <c r="A13" s="186">
        <f t="shared" si="0"/>
        <v>10</v>
      </c>
      <c r="B13" s="183" t="s">
        <v>405</v>
      </c>
      <c r="C13" s="178" t="s">
        <v>406</v>
      </c>
      <c r="D13" s="186" t="s">
        <v>48</v>
      </c>
      <c r="E13" s="314"/>
      <c r="F13" s="187">
        <v>56</v>
      </c>
      <c r="G13" s="186"/>
      <c r="H13" s="186"/>
      <c r="I13" s="276"/>
      <c r="J13" s="288"/>
      <c r="K13" s="288"/>
    </row>
    <row r="14" s="276" customFormat="1" ht="105" spans="1:11">
      <c r="A14" s="186">
        <f t="shared" si="0"/>
        <v>11</v>
      </c>
      <c r="B14" s="183" t="s">
        <v>407</v>
      </c>
      <c r="C14" s="181" t="s">
        <v>408</v>
      </c>
      <c r="D14" s="186" t="s">
        <v>48</v>
      </c>
      <c r="E14" s="314"/>
      <c r="F14" s="187">
        <v>1</v>
      </c>
      <c r="G14" s="186"/>
      <c r="H14" s="186"/>
      <c r="I14" s="276"/>
      <c r="J14" s="288"/>
      <c r="K14" s="288"/>
    </row>
    <row r="15" s="276" customFormat="1" ht="94.5" spans="1:11">
      <c r="A15" s="186">
        <f t="shared" si="0"/>
        <v>12</v>
      </c>
      <c r="B15" s="183" t="s">
        <v>409</v>
      </c>
      <c r="C15" s="181" t="s">
        <v>410</v>
      </c>
      <c r="D15" s="186" t="s">
        <v>48</v>
      </c>
      <c r="E15" s="314"/>
      <c r="F15" s="187">
        <v>1</v>
      </c>
      <c r="G15" s="186"/>
      <c r="H15" s="186"/>
      <c r="I15" s="276"/>
      <c r="J15" s="288"/>
      <c r="K15" s="288"/>
    </row>
    <row r="16" s="276" customFormat="1" ht="63" spans="1:11">
      <c r="A16" s="186">
        <f t="shared" si="0"/>
        <v>13</v>
      </c>
      <c r="B16" s="183" t="s">
        <v>411</v>
      </c>
      <c r="C16" s="181" t="s">
        <v>412</v>
      </c>
      <c r="D16" s="186" t="s">
        <v>48</v>
      </c>
      <c r="E16" s="314"/>
      <c r="F16" s="187">
        <v>1</v>
      </c>
      <c r="G16" s="186"/>
      <c r="H16" s="186"/>
      <c r="I16" s="276"/>
      <c r="J16" s="288"/>
      <c r="K16" s="288"/>
    </row>
    <row r="17" s="276" customFormat="1" ht="168" spans="1:11">
      <c r="A17" s="186">
        <f t="shared" si="0"/>
        <v>14</v>
      </c>
      <c r="B17" s="183" t="s">
        <v>413</v>
      </c>
      <c r="C17" s="181" t="s">
        <v>414</v>
      </c>
      <c r="D17" s="186" t="s">
        <v>48</v>
      </c>
      <c r="E17" s="314"/>
      <c r="F17" s="187">
        <v>1</v>
      </c>
      <c r="G17" s="186"/>
      <c r="H17" s="186"/>
      <c r="I17" s="276"/>
      <c r="J17" s="288"/>
      <c r="K17" s="288"/>
    </row>
    <row r="18" s="276" customFormat="1" ht="73.5" spans="1:11">
      <c r="A18" s="186">
        <f t="shared" si="0"/>
        <v>15</v>
      </c>
      <c r="B18" s="183" t="s">
        <v>415</v>
      </c>
      <c r="C18" s="181" t="s">
        <v>416</v>
      </c>
      <c r="D18" s="186" t="s">
        <v>48</v>
      </c>
      <c r="E18" s="314"/>
      <c r="F18" s="187">
        <v>1</v>
      </c>
      <c r="G18" s="186"/>
      <c r="H18" s="186"/>
      <c r="I18" s="276"/>
      <c r="J18" s="288"/>
      <c r="K18" s="288"/>
    </row>
    <row r="19" s="276" customFormat="1" ht="73.5" spans="1:11">
      <c r="A19" s="186">
        <f t="shared" si="0"/>
        <v>16</v>
      </c>
      <c r="B19" s="183" t="s">
        <v>417</v>
      </c>
      <c r="C19" s="181" t="s">
        <v>418</v>
      </c>
      <c r="D19" s="186" t="s">
        <v>48</v>
      </c>
      <c r="E19" s="314"/>
      <c r="F19" s="187">
        <v>1</v>
      </c>
      <c r="G19" s="186"/>
      <c r="H19" s="186"/>
      <c r="I19" s="276"/>
      <c r="J19" s="288"/>
      <c r="K19" s="288"/>
    </row>
    <row r="20" s="276" customFormat="1" ht="252" spans="1:11">
      <c r="A20" s="186">
        <f t="shared" si="0"/>
        <v>17</v>
      </c>
      <c r="B20" s="183" t="s">
        <v>419</v>
      </c>
      <c r="C20" s="184" t="s">
        <v>420</v>
      </c>
      <c r="D20" s="186" t="s">
        <v>48</v>
      </c>
      <c r="E20" s="314"/>
      <c r="F20" s="187">
        <v>1</v>
      </c>
      <c r="G20" s="186"/>
      <c r="H20" s="186"/>
      <c r="I20" s="276"/>
      <c r="J20" s="288"/>
      <c r="K20" s="288"/>
    </row>
  </sheetData>
  <mergeCells count="3">
    <mergeCell ref="A1:H1"/>
    <mergeCell ref="A3:C3"/>
    <mergeCell ref="H2:H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27</vt:i4>
      </vt:variant>
    </vt:vector>
  </HeadingPairs>
  <TitlesOfParts>
    <vt:vector size="27" baseType="lpstr">
      <vt:lpstr>地理（一中）</vt:lpstr>
      <vt:lpstr>物理（一中）</vt:lpstr>
      <vt:lpstr>化学（一中）</vt:lpstr>
      <vt:lpstr>生物（一中）</vt:lpstr>
      <vt:lpstr>音乐（一中）</vt:lpstr>
      <vt:lpstr>体育（一中）</vt:lpstr>
      <vt:lpstr>美术（一中）</vt:lpstr>
      <vt:lpstr>通用技术（一中）</vt:lpstr>
      <vt:lpstr>计算机教室（一中）</vt:lpstr>
      <vt:lpstr>心理健康（一中）</vt:lpstr>
      <vt:lpstr>科创（一中）</vt:lpstr>
      <vt:lpstr>航空航天设备（一中）</vt:lpstr>
      <vt:lpstr>校园防霸凌（一中）</vt:lpstr>
      <vt:lpstr>智慧教室（二中）</vt:lpstr>
      <vt:lpstr>智慧黑板（二中）</vt:lpstr>
      <vt:lpstr>创客教室（二中）</vt:lpstr>
      <vt:lpstr>录播室（二中）</vt:lpstr>
      <vt:lpstr>计算机教室（二中）</vt:lpstr>
      <vt:lpstr>物理吊装实验室（二中）</vt:lpstr>
      <vt:lpstr>物理升降实验室（二中）</vt:lpstr>
      <vt:lpstr>化学吊装系统实验室（二中）</vt:lpstr>
      <vt:lpstr> 化学通风实验室（二中）</vt:lpstr>
      <vt:lpstr>生物吊装系统实验室（二中）</vt:lpstr>
      <vt:lpstr>生物显微镜互动实验室（二中）</vt:lpstr>
      <vt:lpstr>物理准备室（二中）</vt:lpstr>
      <vt:lpstr>化学准备室（二中）</vt:lpstr>
      <vt:lpstr>生物准备室（二中）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彭平</cp:lastModifiedBy>
  <dcterms:created xsi:type="dcterms:W3CDTF">2016-12-02T08:54:00Z</dcterms:created>
  <dcterms:modified xsi:type="dcterms:W3CDTF">2026-05-26T03:36:01Z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6724E4DFB37648779690A99B8B85E0E9_13</vt:lpwstr>
  </property>
  <property fmtid="{D5CDD505-2E9C-101B-9397-08002B2CF9AE}" pid="4" name="CalculationRule">
    <vt:i4>0</vt:i4>
  </property>
</Properties>
</file>