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974" activeTab="4"/>
  </bookViews>
  <sheets>
    <sheet name="汇总表" sheetId="48" r:id="rId1"/>
    <sheet name="精品录播教室" sheetId="49" r:id="rId2"/>
    <sheet name="计算机教室" sheetId="45" r:id="rId3"/>
    <sheet name="校园广播" sheetId="53" r:id="rId4"/>
    <sheet name="基础配套设施" sheetId="54" r:id="rId5"/>
  </sheets>
  <externalReferences>
    <externalReference r:id="rId6"/>
    <externalReference r:id="rId7"/>
    <externalReference r:id="rId8"/>
  </externalReferences>
  <definedNames>
    <definedName name="_xlnm._FilterDatabase" localSheetId="0" hidden="1">汇总表!$A$1:$I$8</definedName>
    <definedName name="_xlnm._FilterDatabase" localSheetId="3" hidden="1">校园广播!#REF!</definedName>
    <definedName name="_x_f001">[1]options!$C$28</definedName>
    <definedName name="_x_f002">[1]options!$C$32</definedName>
    <definedName name="_x_f003">[1]options!$C$33</definedName>
    <definedName name="_x_f004">[1]options!$C$27</definedName>
    <definedName name="_x_f005">[1]options!$C$35</definedName>
    <definedName name="_x_f006">[1]options!$C$34</definedName>
    <definedName name="_x_f007">[1]options!$C$36</definedName>
    <definedName name="_x_f011">[1]options!$C$40</definedName>
    <definedName name="_x_f015">[1]options!$C$31</definedName>
    <definedName name="_x_f016">[1]options!$C$46</definedName>
    <definedName name="_x_f028a">[1]options!$C$42</definedName>
    <definedName name="_x_f029a">[1]options!$C$43</definedName>
    <definedName name="_x_f030a">[1]options!$C$44</definedName>
    <definedName name="_x_f031a">[1]options!$C$45</definedName>
    <definedName name="_x_f038a">[2]options!$C$46</definedName>
    <definedName name="_x_f039a">[2]options!$C$47</definedName>
    <definedName name="_x_f040a">[2]options!$C$48</definedName>
    <definedName name="_x_f041a">[2]options!$C$49</definedName>
    <definedName name="aa">[3]options!$C$48</definedName>
    <definedName name="fAmt">[1]options!$C$24</definedName>
    <definedName name="farea">[1]options!$C$16</definedName>
    <definedName name="fCNName">[1]options!$C$26</definedName>
    <definedName name="fcontractno">[1]options!$C$30</definedName>
    <definedName name="fDataDesc">[1]options!$C$41</definedName>
    <definedName name="fdtlimagecell">[1]template!$H$45</definedName>
    <definedName name="fFtsPicFile_Pic">[1]options!$C$31</definedName>
    <definedName name="fGoodsCode">[1]options!$C$17</definedName>
    <definedName name="fGoodsName">[1]options!$C$18</definedName>
    <definedName name="fgoodsnames">[1]options!$C$27</definedName>
    <definedName name="fGoodsNameSize">[1]options!$C$20</definedName>
    <definedName name="fLCryAmtWiTax">[1]options!$C$39</definedName>
    <definedName name="fOrdNo">[1]options!$C$29</definedName>
    <definedName name="fOrdQty">[1]options!$C$22</definedName>
    <definedName name="fSizeDesc">[1]options!$C$19</definedName>
    <definedName name="fSNo">[1]options!$C$38</definedName>
    <definedName name="fUnitName">[1]options!$C$21</definedName>
    <definedName name="fUP">[1]options!$C$23</definedName>
    <definedName name="fupwitax">[1]options!$C$37</definedName>
    <definedName name="HTML_Description" hidden="1">"lin zijian"</definedName>
    <definedName name="HTML_Header" hidden="1">"现金流量表（全部投资）"</definedName>
    <definedName name="HTML_Name" hidden="1">"linzijia"</definedName>
    <definedName name="HTML_OBDlg4" hidden="1">TRUE</definedName>
    <definedName name="ItemfRemark">[1]options!$C$25</definedName>
    <definedName name="sumfAmt">[1]options!$C$91</definedName>
    <definedName name="sumfLCryAmtWiTax">[1]options!$C$90</definedName>
    <definedName name="Zfordqty">[1]options!$C$22</definedName>
    <definedName name="请选择">#REF!</definedName>
    <definedName name="_xlnm.Print_Area" localSheetId="4">基础配套设施!$A$1:$G$39</definedName>
    <definedName name="_xlnm.Print_Titles" localSheetId="4">基础配套设施!$1:$4</definedName>
    <definedName name="_xlnm.Print_Area" localSheetId="3">校园广播!$A$1:$G$95</definedName>
    <definedName name="_xlnm.Print_Titles" localSheetId="3">校园广播!$1:$4</definedName>
    <definedName name="_xlnm.Print_Titles" localSheetId="2">计算机教室!$1:$4</definedName>
    <definedName name="_xlnm.Print_Area" localSheetId="2">计算机教室!$A$1:$G$20</definedName>
    <definedName name="_xlnm.Print_Area" localSheetId="1">精品录播教室!$A$1:$G$35</definedName>
    <definedName name="_xlnm.Print_Titles" localSheetId="1">精品录播教室!$1:$4</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<sst xmlns="http://schemas.openxmlformats.org/spreadsheetml/2006/main" count="468" uniqueCount="229">
  <si>
    <t>托克逊县第二中学信息化教学设备采购项目第四包（信息化设备）汇总表</t>
  </si>
  <si>
    <t>序号</t>
  </si>
  <si>
    <t>名称</t>
  </si>
  <si>
    <t>单位</t>
  </si>
  <si>
    <t>数量</t>
  </si>
  <si>
    <t>金额(元)</t>
  </si>
  <si>
    <t>合计(元)</t>
  </si>
  <si>
    <t>教室面积（㎡）</t>
  </si>
  <si>
    <t>备注</t>
  </si>
  <si>
    <t>详细清单</t>
  </si>
  <si>
    <t>间</t>
  </si>
  <si>
    <t>77.53+44.26</t>
  </si>
  <si>
    <t>明细详见附件一
（新楼三、四层西侧北）</t>
  </si>
  <si>
    <t>99/67.83</t>
  </si>
  <si>
    <t>明细详见附件二
（老楼四层、新楼四层）</t>
  </si>
  <si>
    <t>项</t>
  </si>
  <si>
    <t>明细详见附件三
（老教学楼、新教学楼、改造教学楼、男女生宿舍、德育楼、食堂、操场）</t>
  </si>
  <si>
    <t>明细详见附件四</t>
  </si>
  <si>
    <t>总计</t>
  </si>
  <si>
    <t>备注说明：全费用单价含运费、人工费、材料费、机械使用费、调试费、管理费、合理利润及相关税金等所有费用</t>
  </si>
  <si>
    <t>附件一：</t>
  </si>
  <si>
    <t>精品录播教室</t>
  </si>
  <si>
    <t>单位：元</t>
  </si>
  <si>
    <t>参数/规格要求</t>
  </si>
  <si>
    <t>全费用单价</t>
  </si>
  <si>
    <t>合价</t>
  </si>
  <si>
    <t>一、精品录播（教室）</t>
  </si>
  <si>
    <t>精品互动录播主机</t>
  </si>
  <si>
    <t>一、精品录播主机
1.采用适配操作系统，存储容量不低于1TB。
2.主机采用≥15吋触控电容屏，，屏幕分辨率≥1920*1080。主机采用高度集成化设计，能够独立完成视频采集、音频采集、音频编码、视频编码、音频处理、视频处理、直播、录制、互动、专业导播、远程运维参数设置功能。
3.内置扬声器，支持音频检测，通过主机内置扬声器可以播放测试音频，通过主机一体化屏幕进行视频预览时能够同步播放音频。
4.内置音频接收模块。无需外接无线音频接收模块，即可完成无线音频采集，支持同时≥2个无线麦克风接入，且同时支持≥2种对频模式。麦克风链接成功后，主机会显示无线麦克风连接成功图标，可通过麦表动态查看声音采集状态。
5.支持≥4个RJ45接口，其中≥3个支持POE。
6.支持≥5个USB类型接口，其中USB-A接口≥3个，Type-C接口≥2个。
7.支持标准USB音视频信号输出，通过主机TypeC接口可以实现图像和声音同步输出，最大支持4K图像输出，输出音频可通过主机控制软件实现混音，兼容主流视频会议软件。
8.支持网络监测功能，无需安装第三方软件，在触控屏幕上显示教室网络状态，包括：服务联通性、网络稳定性、上下行速度、网络追踪性、网卡信息。
9. 主机支持≥4个音频接口。其中音频输入接口≥2个，输出接口≥2个。
10. 支持≥1个数字麦克风输入接口，可在不接入音频处理器的情况下，通过网线就可以完成不少于6个阵列麦克风接入主机，实现麦克风的供电、音频信号传输、音频参数设置。
11.支持开启AI分析功能，开启后可进行课堂行为分析，在平台中生成报告；支持教学分析及总结。
12. 支持数字调音台功能，支持单独调节每一路音频输入、输出通道的音量，或选择是否开启静音。
13. 支持录制清晰度设置，支持录制清晰度自定义设置，可设置分辨率为4K、1080P、720P、VGA、CYDZ，可设置帧率为60、30、25FPS，设置后可显示对应码流大小及估算视频录制的大小。
二、精品主机流媒体系统
1.支持互动清晰度设置，分辨率可设置1080P、720P。
2. 支持互动清晰度自适应，在互动时根据网络情况选择最优清晰度。
3. 支持设置主机互动模式，可选择开启或关闭互动双流设置，开启后可选择第二路流的画面，支持≥6个画面选择。
4. 支持互动协议设置，可设置主机视频通信协议，协议支持添加及参数修改。支持设置云服务器地址。
5. 支持互动状态下的导播模式设置，可设置手动、半自动、全自动导播模式；支持选择互动状态下的录制画面设置，可选择≥7路画面进行录制。
6. 支持"1+3+直播接入"的互动授课模式，可接入1个主讲教室、3个互动教室和直播听课教室。
7. 支持≥4个成员同时开麦和上台。
8.支持互动过程中，进行性能监控，可监控网络丢包率、上行带宽、下行带宽、最大虚拟内存、当前虚拟内存、当前物理内存、当前句柄数量、当前进程数量、当前CPU使用率。
三、精品主机导播处理系统
1.支持多种画面模式，支持单画面、画中画、左右等分、三画面、四画面多种画面合成模式，支持自动导播、手动导播，可通过互动录播电脑主机一体化触控屏实现模式选择。
2.支持本地导播、远程导播，本地导播可通过互动录播电脑主机一体化触控屏实现本地导播控制；也可通过触控回传实现画面导播，无需外接键鼠设备，通过交互智能平板实现对互动录播电脑主机的导播控制，远程导播可通过网络实现远程导播控制。
3.支持导入不少于3种格式的片头片尾素材；支持单个视频文件≥200MB，单个图片文件≥20MB，可保存≥8个素材；支持设定片头片尾保持时间，保持时间在1s~5s之间可选，片头片尾素材可直接在主机一体化屏幕上进行删除。
4.支持多种格式的字幕，数量≥200个字符；支持调节文字大小及透明度；支持≥5种文字颜色设置；支持滚动字幕。
5.支持设定图片台标，支持jpeg、png两种格式，支持≥20MB台标文件，台标大小比例可通过主机一体化屏幕实现设置，台标位置可以通过主机一体化屏幕设定在PGM任意位置，支持快速台标位置设定功能，支持4个快速位置。
6.支持通过主机一体化屏幕实现云台摄像机控制，可任意转动云台方向，实现步进控制、连续控制。</t>
  </si>
  <si>
    <t>套</t>
  </si>
  <si>
    <t>课堂反馈系统</t>
  </si>
  <si>
    <t>1.系统支持对教室环境的3D还原重建，形成桌椅、讲台、一体机的真实环境建模，采集到的师生互动行为自动对应到具体课桌位置；支持正前方、左前方、右前方、左后方、右后方5种视角转换。
2.在3D课堂孪生界面中，通过课桌的颜色深浅表示学生参与互动的活跃程度，基于学生上台次数、举手次数、问答次数计算学生活跃程度，颜色变化代表活跃度变化。
3.在3D课堂孪生界面中，支持点击课堂活跃热力图中的学生头像，查看该学生的师生互动视频片段，统计该学生在本节课的上台互动、举手次数、问答次数。
4.在3D课堂孪生界面中，支持在地面上显示教师的巡堂轨迹，颜色不同代表停留时间不同。
5.系统支持通过教学大语言模型，生成教学建议，教学大模型具备至少70亿参数量，2200亿训练语料；
6.系统通过教学大语言模型，根据教学内容自动生成师生问答、课堂互动、新课标落实三个维度的课堂反馈建议，可查看全部提问、符合知识性目标的提问、不合适的提问、提问优化建议、课堂互动建议、基于新课标的亮点和改进建议。
7.系统支持统计课程时长、课堂中教师讲授时长、教师讲授字数、教师授课平均语速。
8.系统自动统计教师授课、师生互动、小组讨论、课堂练习的时间分布情况，支持图形可视化展示不同课堂行为的整体时间占比。
9.系统自动统计教师授课、师生互动、小组讨论、课堂练习的时间分布情况，支持按照时序图样式展示，展示不同课堂行为发生的顺序、时长。
10.系统通过语音识别技术、自然语言处理，将课堂中老师和学生的声音转写为文字，按照前后文逻辑关系自动切割为不同的片段；片段支持展开查看详细文字，支持跳转到文字段落对应的视频片段。
11.系统，自动计算出启发/指导比（I/D）、学生稳态比（PSSR）、教学内容比（CCR）、学生发言比（PIR）、教师提问比（TQR）、教学/调控比（TRR）的指标数值并呈现。
12.系统支持以海报、二维码、链接的方式分享给他人。系统支持在移动端查看报告。</t>
  </si>
  <si>
    <t>课堂反馈采集终端</t>
  </si>
  <si>
    <t>1.镜头水平视场角≥ 90°。
2.支持4K超高清，最大可提供4K@30fps图像编码输出，同时向下兼容1080p，720p等分辨率。
3.全景画面支持畸变矫正功能。
4.整机接口:≥1路RJ45。
5.支持POE有线网络供电，只需要1路网线，即可实现供电及信号传输，支持同时输出特写和全景等多路画面。
6.传感器尺寸：≥CMOS 1/2.8吋。
7.传感器有效像素≥800万。</t>
  </si>
  <si>
    <t>台</t>
  </si>
  <si>
    <t>机械云台摄像机</t>
  </si>
  <si>
    <t>1. 传感器尺寸≥CMOS 1/2.8吋。
2. 传感器有效像素≥800万。
3. 支持≥40倍变焦。
4. 扫描方式：逐行。
5. 支持畸变矫正功能，畸变≤±1.5%。
6. 最低照度： 0.5Lux @ (F1.8, AGC ON)。
7. 支持2D&amp;3D数字降噪，信噪比58dB。
8. 支持预置位个数≥255个，预置位精度≤0.1°。
9. 支持水平翻转、垂直翻转，水平转动范围：±170°，垂直转动范围：-30°~+90°。
10. 支持视场角≥70°。
11. 支持水平转动速度≥100°/s，垂直转动速度≥69°/s。
摄像机软件
1. 适配操作系统。
2. 支持≥4种编码等级3. 支持AAC、G711A两种音频编码格式。
4. 支持TCP/IP, HTTP, RTSP, RTMP, Onvif, DHCP, 组播等网络协议。
5. 支持设置摄像机分辨率、帧率、码率。
6. 支持设置摄像机亮度、饱和度、对比度、锐度、色度、快门速度。
7. 支持图像左右镜像、上下翻转。
8. 支持对摄像机网络进行管理，包括设置IP地址/网关/DNS等，支持组播协议搜索IP地址，并修改摄像机IP。
9. 支持RTMP推流，RTSP拉流，地址可设置。
10. 支持ONVIF协议，可预览ONVIF画面。
11. 支持GB28181协议，可使用GB28181协议推流。
12. 支持演讲者模式、学生全景模式、学生特写模式、教师全景模式、教师特写模式、板书模式6种模式切换。
13. 支持人脸检测、人形检测AI算法。</t>
  </si>
  <si>
    <t>全向麦克风</t>
  </si>
  <si>
    <t>1. 麦克风采用≥4核的国产音频芯片。
2. 麦克风频率响应范围不低于50Hz~16KHz。
3. 麦克风拾音半径≥8m。
4. 麦克风信噪比≥68dB。
5. 麦克风声压级≥130dBSPL，10%THD@1 KHz。
6. 麦克风无需额外适配器供电，能够通过网线实现麦克风供电、音频信号传输、参数调整。
7. 支持全频带全双工自适应回声消除算法。
8. 支持全频自适应AI降噪技术，降噪电平≥24dB。
9. 支持自动增益控制。
10. 支持啸叫抑制。
11. 支持智能混音，可智能选择最佳麦克风采集音频。
12. 支持多通道音频矩阵，可根据场景需求进行相应设置。</t>
  </si>
  <si>
    <t>对</t>
  </si>
  <si>
    <t>无线领夹麦</t>
  </si>
  <si>
    <t>1.标配、两个无线麦克风，且两个麦克风支持同时工作。 
3.支持红外和无线2.4G同时配对
4.支持领夹佩戴、手持、挂脖佩戴、头戴佩戴等多种使用方式
6.支持抗干扰能力，支持自动跳频技术。
7.支持在空旷环境下，有效传输距离≥100m，适用于多种场景。
9.麦克风续航时间不低于5小时
10. 支持啸叫抑制算法，实现本地扩声无啸叫现象。支持全频自适应降噪技术。支持全频自适应降噪技术。</t>
  </si>
  <si>
    <t>专业功放</t>
  </si>
  <si>
    <t>1. 支持不少于1个LINE IN线性输入接口，接口类型为3.5mm 3级标准。
2. 支持不少于1个RS232接口 ，具备输出音量调节，远程控制开关机功能。
3. 支持8个音频输出香蕉端子，输出模拟音频信号给音柱。
4. 输出功率不低于150W×2； 300W×2。
5. MIC输入灵敏度10mV。</t>
  </si>
  <si>
    <t>专业音响</t>
  </si>
  <si>
    <t>1. 单音柱具备≥2高频喇叭单元，≥2低频喇叭单元。
2. 标准阻抗：8Ω。
3. 频率响应：80～20kHz。
4. 单音柱额定功率≥60W。</t>
  </si>
  <si>
    <t>录播资源管理平台（校级）</t>
  </si>
  <si>
    <t>1) 可实现数据看板、课堂管理、直播活动、用户管理等功能。
2) 角色自定义：支持管理员根据不同教师的工作需求创建角色，自定义该角色功能权限。
3) 教师可以通过自主账号登录平台，根据教师个人学习需求对全校的视频课程进行筛选、点播观看、在线学习。
4) 视频管理：录播主机录制的视频自动上传至平台，支持本校教师或管理员对视频进行名称编辑、学科学段编辑、下载、删除、发布课程等操作。
5) 上传附件：平台支持支持用户在发布课程时上传相关资料；所上传资料可支持5种文件格式；课程发布后，观众观看课程时下载相关资料，进行深入学习。
6) 课程发布：课程发布时，可选择对应的学段、学科、发布模块、示范课分类等，方便用户按不同维度查找课程。
7) 课程审核：支持学校管理员对本校教师申请发布的课程进行审核，监控公开课程资源的质量。
8) 课程评论：支持对已录课程视频发起课例评价活动，评论内容自动打点关联视频。
9) 公网直播：直播模式支持更改为公网直播，自由发起公网直播活动，不再收取流量费用。
10) 直播活动：支持用户创建直播，提前设置预约直播信息，并获取直播地址及二维码海报，方便提前发布直播信息。
11) 直播工作台：创建直播时支持添加直播助教进入工作台可进行直播间秩序维护，具体功能包括：删除留言、禁言观众等功能
12)直播分享：用户可一键生成链接并进行分享，其他用户通过打开链接的方式，可登录观看直播视频。
13)活动预告：支持PC端、移动端通过分享链接地址，查看直播活动的相关信息，包括封面、活动名称、学校名称、活动开始时间、简介、预览课件等；在预览课件时，用户可在课件上进行书写、擦除、移动图片素材等操作，且操作不影响原课件内容，方便评课老师在直播开始前，预览主讲老师的课件。
14) 禁言要求：直播开始前和直播过程中，支持用户修改观众聊天互动的权限；可设置为观众禁言，仅允许管理员进行发言，把控直播活动的纪律。
15) 签到设置：支持在直播活动开始前，设置签到规则；可选择观众首次进入直播进行签到，或直播开始后15分钟开始签到，适应不同的直播场景。
16) 直播数据：直播开始后，支持查看直播的人气峰值、观看人次、累计点赞、观众发言次数、签到人数等数据，随时掌握直播情况。
17) 管理直播回放：教师可选择直播中各时段生成的回放视频，删除不必要的回放片段，或选择发布至专递示范课/名校网络课堂/名师示范课，方便其他师生观看。</t>
  </si>
  <si>
    <t>互动电视</t>
  </si>
  <si>
    <t>1.屏幕物理尺寸≥55吋。
2.屏幕分辨率≥3840×2160。
3.屏幕刷新率≥60Hz。
4.屏幕可视角度≥±176度。
5.整机功耗≤120W。</t>
  </si>
  <si>
    <t>智慧黑板</t>
  </si>
  <si>
    <t>一．智慧黑板
1.整机需采用一体化拼接设计，外部无任何可见内部功能模块的连接线；采用阻燃材质外壳，边角采用弧形设计，表面无尖锐边缘或凸起。
2.副板需支持磁性教学器材吸附，需支持普通粉笔、无尘粉笔、水溶性粉笔、水笔直接书写。左右副板均带一体化粉笔槽，便于老师放置粉笔。
3.整机外观尺寸宽度不小于4200mm，高度不小于1200mm。
4.采用电容触控技术，整机支持≥20点触控。
5.屏幕尺寸不小于86英寸，屏幕显示分辨率最高可支持4K（3840×2160），屏幕刷新率可达60Hz画面无闪烁。
6.液晶屏幕对比度不小于4000:1，亮度不小于350cd/㎡；屏幕表面采用厚度≤4mm钢化玻璃，具有防眩光功能。
7.为方便老师教学操作及避免误操作，支持实体按键≥7个，功能至少包括开关、主页、音量+、音量-、菜单、信号源、返回、护眼等。按键支持复用，支持通过长按、短按实现多种功能。
8.设备具备三合一电源按键，同一电源物理按键可实现Android系统和Windows系统的开/关机、节能的操作；关机状态下轻按按键可开机；开机状态下轻按按键可熄屏/唤醒，长按按键可关机。
9.整机具备2.1声道音箱，前置2个≥20W中高音音箱，后置1个≥20W低音音箱,额定总功率≥60W，支持单独听功能。
10.设备在任意信号下，需支持通过多指按压屏幕实现对屏幕的开关，多指实现黑板背光的关闭与开启，触控功能与传统书写功能瞬间切换，切换响应速度≤2s。需支持物理按键、虚拟按键实现节能熄屏/唤醒，并可与多指熄屏功能互通互用。
11.具有触摸悬浮菜单，支持三指罗盘跟随功能，可通过三指调用此触摸悬浮菜单到屏幕任意位置；支持任意通道下无需点击物理按键，可随时调用计算器、计时器、日历等小工具。 
12.为了方便教师教学使用，要求设备具有丰富的扩展接口：前置≥1路HDMI接口（非转接）、≥1路Type-C，≥2路USB输入接口（支持双通道），≥1路触摸接口。侧置≥2路USB接口，≥2路HDMI输入接口,≥1路HDMI输出接口,≥1路网络接口，≥1路3.5mm LIN out接口，1个TF扩展卡槽（最大支持扩展容量128GB）。
▲13.当设备切换到任何信号源下，均可通过HDMI输出接口将当前画面输出到其他显示设备上。(投标时提供具有CNAS或CMA标识的检测报告复印件并加盖制造商公章）
14.无需借助PC，设备需支持一键进行硬件自检，至少包括对系统内存、存储、设备温度、光感系统、内置电脑、网络、摄像头、麦克风等进行状态提示及故障提示，支持一键优化。
15.在关机状态下，设备支持外接信号输入时自动唤醒设备功能；在开机状态下，设备支持接入信号源时自动跳转至接入的信号源，设备支持设备在无信号的情况下，自动跳转至其他通道。
16.整机可以兼容第三方中控系统，通过RS232控制接口实现远程开关机功能。
▲17.产品需内置安卓教学辅助系统，安卓系统版本不低于14.0，CPU不少于8核，RAM不低于4G,ROM不低于32G。支持蓝牙5.0。支持与蓝牙设备连接，实现数据传输。(投标时提供具有CNAS或CMA标识的检测报告复印件并加盖制造商公章）
▲18. 外接电脑设备连接整机且触摸信号连通时，外接电脑设备支持直接读取整机前置USB接口的移动存储设备数据；连接前置USB接口的翻页笔、无线键鼠可直接使用于外接电脑。(投标时提供具有CNAS或CMA标识的检测报告复印件并加盖制造商公章）
19.左右两侧具有≥10个快捷键，可以双侧显示，至少具有白板、批注、主页、截屏、放大镜、聚光灯、幕布、屏幕下移、返回等常用教学按键；具有自定义功能，至少包含：计时器、投票、日历、相机、欢迎词、计算器、锁屏、多任务等功能。
20. 在任意信号源下，从屏幕下方任意位置向上滑动，可调用快捷菜单栏，调出的菜单栏跟随使用者所处的位置，点击菜单应用，不需要使用者移动到屏幕中间操作，涵盖教学过程中常用的功能，支持切换页面，至少包括信号源、有线网络开关、无线网络开关、热点开关、蓝牙开关、截屏、智能护眼开关、触摸感应开关、节能开关、声音调节、亮度调节、锁屏、单独听、息屏、冻屏等功能。
21.设备内置的OPS支持一键还原功能，具备前置针孔还原按键。设备具备一键还原功能。
22.设备支持快速完成欢迎界面设置，支持全屏显示，不少于15种模板，支持字体、大小，颜色编辑；支持插入背景、图片、文字、音乐；支持签名功能，并可扫码带走签名及模板
▲23.要求设备支持设置USB锁、屏幕锁、应用锁功能，其中USB锁、屏幕锁、应用锁可以设置对应解锁的密码。(投标时提供具有CNAS或CMA标识的检测报告复印件并加盖制造商公章）
24.要求整机具有纸质护眼模式，包括素描、牛皮纸、宣纸、水彩纸等。
25.设备需内置NFC 模块，支持自定义模块功能，功能不限于控制开关机、锁屏、解锁、熄屏唤醒、触摸解锁等；并且支持授权管理具有NFC功能的设备、卡片等实现模块功能，支持具有NFC功能的手机、平板电脑、智能手表、手环等移动终端。
26.设备需支持NFC碰碰传功能：支持带有NFC功能的移动设备靠近NFC标签时可近场感应，能快速将其屏幕传至大屏，实现无线教学。
27.设备内置安卓教学辅助系统，支持安装第三方APP软件并可以正常使用APP软件，支持第三方APP安装阻断功能，可限制未知来源的第三方APP安装。
28.设备内置安卓教学辅助系统，支持录屏，录制分辨率支持1080P、720P可选。支持设置录制时间，达到指定时间自动停止录制。
29.支持快传功能：扫码即可上传文字、图片到智慧黑板。
▲30.在未配置OPS的情况下支持无线投屏功能，支持APP投屏、USB发射器投屏、热点共享投屏三种模式，支持手机、平板电脑、笔记本电脑多个终端无线投屏。(投标时提供具有CNAS或CMA标识的检测报告复印件并加盖制造商公章）
31.整机需内置≥1600万像素展台，最高分辨率支持4640×3480，自带LED补光灯，支持多级灯光调节。(提供设备内置展台图片并加盖制造商公章）
32.OPS插拔式电脑：采用插拔式电脑模块架构，针脚数≥80pin，屏体与插拔式电脑无单独接线；处理器配置Intel Core i5处理器，不低于8G内存，不低于256G-SSD固态硬盘；具有独立非外扩展接口：支持HDMI out≥1、Mic in≥1、LINE-out≥1、USB口≥6，Rj45≥1；内置有线网卡和无线网卡。
33.摄像头支持在Android和Windows系统下被调用，摄像头像素不小于1300W，摄像头视场角不小于118°，摄像头可用于对教室场景音视频进行采集，具有不少于8阵列麦克风，支持在Android和Windows系统下被调用，通过调用摄像头实现拍照、视频录制、远程巡课、远程视频会议等应用。
二、白板软件
备课
1. 支持插入本地的PPT文件到课程中，并确保插入后的PPT保持其原始格式不变，所有的动态效果和动画都将被完整保留。支持在PPT上进行批注，添加笔记和标记，支持批注保存。
2. 支持对课件执行多项管理操作，包括但不限于分享、下载、重命名、移动及删除。在分享课件时，可以选择通过手机号码或生成链接的方式进行。链接形式分享支持设置文件的有效期，选项包括7天有效期、30天有效期、永久有效期等。
▲3. 支持课件自动上传到云存储，支持自动保存时间设置，可选择在1分钟、3分钟、5分钟、10分钟或30分钟等多个时间间隔后，课件将被自动保存至云端。(投标时提供具有CNAS或CMA标识的检测报告复印件并加盖制造商公章）
4. 新建课件可选择学科主题、创意主题，在编辑课件过程中支持修改主题。
5. 支持同时打开多个课件窗口，支持新建课件页面；支持课件页面切换不少于7种形式的特效，包含淡入、推入、旋转、分割、交换、圆形、揭开等；支持顺序调整，支持应用到全部。
6. 支持对对象进行复制、剪切、粘贴、删除、置于顶层、置于底层、锁定、设置蒙层等操作。
7. 支持动画设置并控制播放顺序，提供丰富的动画效果选项，不少于20种元素动画形式可供选择。进入场景时，可以选择无效果、百叶窗、擦入、浮入、放大、旋转、掉落等多种方式；在动作表现上，有无效果、闪烁、抖动、心跳、旋转、翻转等选项可供挑选；退出场景时，可以选择无效果、淡出、百叶窗、擦出、浮出、缩小、旋转、飞出等多种方式。
8. 支持文件的导入和导出功能，可以将创建的课件保存为课件、图片或PDF格式。支持文本的插入，并允许对文本进行多种编辑，如修改字体、字号、颜色、对齐方式和缩进等。支持插入本地素材，包括视频、音频、图片、文档等多种格式。
9. 支持插入网页，可搜索选择网页内容，插入后可点击链接直接进入该网页进行浏览；支持插入表格，可设置表格行列、添加行列，可双击表格输入内容，支持自动换行；支持插入思维导图，提供思维导图、组织结构图、鱼骨图三种形式；支持插入各类预置形状，可对形状进行填充色、边框颜色及粗细、透明度的设置。
10.支持插入教学资源，可打开预置资源库，按照教材、年级、学科、知识进行筛选，并将选择的资源插入页面中，教师教学时可直接打开使用。
11. 支持教学工具调用，提供汉字、拼音、四线三格、尺规、几何、数学公式、函数、化学方程式、网络画板等学科工具，以及截图、幕布等通用工具。
▲12. 支持课堂活动，提供选词填空、分类达人、匹配能手等多种互动练习形式，可插入至页面中进行游戏交互练习；支持通过模板制作个人活动，个人活动可保存至云端。(投标时提供具有CNAS或CMA标识的检测报告复印件并加盖制造商公章）
授课
1. 通过一键操作从备课模式切换到授课模式，并且可以回到备课模式。支持交换底部索引栏的功能，教师可以根据自己授课时所站立的位置，选择将一侧的按钮与另一侧的按钮互换，支持软件最小化功能，可以将正在使用的软件缩小到状态栏，以便在需要时快速恢复窗口。云课件支持导出分享功能，支持生成二维码分享，可使用微信扫码可预览、保存课件。
2. 工具栏包括菜单、选择、笔、橡皮、工具、学科等功能；。
3. 支持对象选择功能，选中的对象可进行形状、角度的调整，可进行置顶、克隆、删除等操作；支持书写功能，可设置硬笔、荧光笔、图章笔、纹理笔，可改变笔迹的粗细和颜色，支持最多十指同时书写。
4. 支持橡皮功能，可擦除书写的笔迹，可设置擦除的面积，可一键清空笔迹。
▲5. 提供形状、思维导图、分屏、小黑板、截图、录屏、撤销、还原、放大镜、计时器、幕布、漫游等通用工具。(投标时提供具有CNAS或CMA标识的检测报告复印件并加盖制造商公章）
6. 支持不少于14种学科教学工具，包含语文、数学、英语、物理、化学、生物、历史、地理、道德与法治、科学、书法、音乐、美术、体育等。
▲7. 数学画板功能，提供不少于500个数学画板资源，覆盖小学、初中、高中学段数学学科主要知识点，并按照知识点分类；支持在白板中插入在线画板，授课时可以一键打开,方便老师配合课件内容进行讲解。(投标时提供具有CNAS或CMA标识的检测报告复印件并加盖制造商公章）
三、投屏软件
1.支持手机、笔记本电脑等移动端通过自动搜索接收端设备和六位识别码两种方式无线连接到智慧黑板。
▲2. 支持在智慧黑板上可以反向控制操作笔记本电脑上的内容,支持单击、双击、右键控制，支持多至少6个画面同时显示，方便对比教学。(投标时提供具有CNAS或CMA标识的检测报告复印件并加盖制造商公章）
3. 支持对移动端、电脑端设备推送至智慧黑板的音视频文件 ,进行播放和调节音量。
4. 支持模拟鼠标左键、右键、上下滚轮滑动、触摸板操控等功能，支持遥控器功能。
5. 通过两个手指对同步到移动端的智慧黑板桌面进行放大、缩小和漫游操作。
▲6. 电脑端投屏至少支持桌面同步、镜像投屏和拓展投屏功能，支持对应控制页面点击切换；支持调节投屏清晰度，至少支持超清、高清等标准。(投标时提供具有CNAS或CMA标识的检测报告复印件并加盖制造商公章）
四、微课软件
1. 支持仅系统、仅麦克风、系统与麦克风对录制音源设置；支持分辨率、录制区域进行设置。
2. 支持打开录课列表窗口，查看文件列表，快速搜索文件或文件夹，支持预览播放录课列表中的视频文件。
3.支持倒计时功能，开始录制倒计时3S后开始录制；支持录制过程中，录制工具条不影响录制画面。
4.录制结束后，支持弹出视频预览画面，展示用户录制的整个视频，可任意拖动进度条查看内容，调整音量大小，全屏播放。
5.支持将录制的视频内容保存至本地硬盘；并可将本地的录制文件上传到个人云端，数据存储更方便、更安全。
▲6. 支持对录制完成的视频进行后期编辑，包括合并多个视频文件、剪切视频片段以及预览编辑后的视频效果；支持在视频中加入不少于24个文字水印。在添加水印时，可以选择字体大小、字体颜色、透明度等设置，可以自由设定水印在视频中的显示位置。(投标时提供具有CNAS或CMA标识的检测报告复印件并加盖制造商公章）
7.支持打开录课列表窗口，查看文件列表，在录课列表的任意目录下对文件或文件夹进行移动、删除、重命名等操作，可新建文件夹，快速搜索文件或文件夹。
8. 在云端文件列表中，支持查看、分享、下载、重命名云微课文件或文件夹；支持新建文件夹，快速搜索文件或文件夹；支持包含手机号分享和链接分享，被分享用户登录后可打开并查看分享文件。
五、智慧教学桌面
1. 支持组件及应用，包含课表、日历、时钟、我的云盘、资源中心、我的电脑、回收站、文件快传、白板、传屏、展台。可任意添加或移除组件，已添加到桌面上的组件可任意拖动改变位置；支持将任意路径下的文件一键发送至教学桌面。
2. 支持打开、查看资源中心及个人云盘；不少于50G个人云存储空间，支持查看、上传、下载。
3. 支持以日历的形式呈现常规课程、互动课程、直播课程等列表；可直接切换点击日期查看对应的课程数量及列表。
4. 常规课程：支持新建和设置课程名称、上课日期、时间，选择班级、关联课件，设置课件自动打开时间。
5. 远程互动课程：支持新建和设置课程主题、开课日期、时间，设置成员加入课程自动上台、设置成员加入课程自动静音、设置课程密码、设置课程模式。
▲6. 文件快传功能：支持移动端和大屏端之间的文件互传，支持通过扫码来选择上传文件。支持在大屏端选择要下发的文件，可以通过扫码将文件带走，实现文件共享。(投标时提供具有CNAS或CMA标识的检测报告复印件并加盖制造商公章）
7. 桌面应用：支持查看多个桌面列表，可任意增加、删除桌面，并对桌面进行命名，点击桌面可快速定位到桌面。
8. 个性化设置：支持设置欢迎语，可设置文本内容、颜色、字体、字号、下划线、加粗、斜体等。支持设置在开机时自动启动教学桌面，设备开机将直接加载教学桌面界面；关闭后，开机后不会自动加载教学桌面，可通过点击相应的图标手动打开教学桌面。
9. 数据同步：支持个人定制化教学桌面，并自动同步到云端存储，支持跨大屏端实时同步数据应用。
六、视频展台软件
1.支持账号登录、扫码登录、第三方账号登录，临时使用时可不登录。
2.工具：支持预设功能，可选工具包含：选择、批注、橡皮等。
3.操作：支持对实物展示画面做以下操作：重置、清空、保存、锁定、对比、右旋、撤销、还原、删除、放大、扫码、文本扫描、镜像等。
4.画面调节：支持调整实物展示画面的亮度、饱和度、对比度和分辨率。
▲5.批注：支持对实物展示画面进行批注，支持批注笔的粗细调节、颜色选择。具有批注擦除功能，可调整橡皮大小，手动擦除或一键清除笔迹；画面与批注内容可同步放缩、移动、旋转、保存。(投标时提供具有CNAS或CMA标识的检测报告复印件并加盖制造商公章）
6.拍照：支持普通拍照、连续拍照、延迟拍照三种拍照模式；支持照片导出，直接保存至本地，也支持转换成PDF文件保存到本地。支持二维码分享，也支持微信扫码带走资料。
▲7.同屏对比：支持将实物展示画面、照片及本地导入的图片进行对比，同时可支持9个画面对比。(投标时提供具有CNAS或CMA标识的检测报告复印件并加盖制造商公章）</t>
  </si>
  <si>
    <t>智能讲桌</t>
  </si>
  <si>
    <t>1.钢木结合设计，采用冷轧钢板桌体，桌体金属板厚度≥1.0mm，老师接触位置为木质桌面，桌面采用E0级环保高密度板。
2.讲台尺寸设计为长×宽×高：≥ 1100mm×550mm×1000mm ±5mm，环抱老师式设计，根据人体力学设计，讲台桌面高度合适老师放置教学用品。
3.讲台桌面平整，全封闭设计，整体外观圆弧设计，无棱角处理4.讲台支持标准机柜收纳，支持≥12U的设备收纳放置，收纳空间（含机柜部分）960mm×500mm×600mm±5mm，前后门都可以打开，方便设备安装及维护，前门采用隐藏式按压弹簧开关设计，美观且易于操作，后门采用双开门式设计，只需要一把钥匙管理；
5.讲台机柜门采用大面积散热孔设计，易于柜内设备的通风散热，避免设备损坏。
6.智能讲台一体机外观悬浮式设计，边缘光滑，无棱角处理。
7.智能讲台一体机包含≥21吋电容触摸屏幕。
8.智能讲台一体机屏幕采用防眩光全钢化防爆玻璃面板，厚度≥3mm
9.智能讲台一体机支持通过触控屏幕对一体机的画面进行控制，同时支持同步显示一体机画面，老师讲课无需转身背对学生，提高授课效率。
10.智能讲台一体机设置物理实体快捷按键，两侧按键共≥5个。
11.智能讲台一体机具备独立的快捷按键，用户可通过快捷按键对一体机进行进行一键熄屏、音量加控制、音量减控制
12.智能讲台一体机支持对自身智能讲台一体机触控屏幕的一键息屏、一键开/关机的快捷控制。
13.智能讲台一体机至少具备1个可自定义功能按键，可通过软件设置选择按键功能，包括一键启动白板、一键启动视频展台，一键关闭当前应用程序选项功能。
14.智能讲台一体机设置USB口，对接入设备进行充电，方便学校对教学用品的管理及维护。</t>
  </si>
  <si>
    <t>课桌椅</t>
  </si>
  <si>
    <t>配套学生课桌椅，符合国标</t>
  </si>
  <si>
    <t>二、精品录播（观摩室）</t>
  </si>
  <si>
    <t>观摩电视</t>
  </si>
  <si>
    <t>1.屏幕物理尺寸≥65吋。
2.屏幕分辨率≥3840×2160。
3.屏幕刷新率≥60Hz。
4.整机功耗≤120W。</t>
  </si>
  <si>
    <t>有源音箱</t>
  </si>
  <si>
    <t>1.采实现多媒体扩音以及本地扩声功能。
2.输出额定功率≥2×15W。</t>
  </si>
  <si>
    <t>导播控制键盘</t>
  </si>
  <si>
    <t>1. 整机采用纯金属材质，全铝机身，底部配备≥4个硅胶垫。
3. 支持背光亮度调节，可以根据教室光线环境和用户喜好自行调节背光亮度。
4. 整机配备云台操纵杆，通过整机摇杆操作，支持全方位云台控制，同时可通过操纵杆实现摄像机拉进拉远控制。
5. 支持一键复位功能，可通过云台操纵杆，快速将摄像机复位到开机预置位画面。
6. 整机支持≥3个控制旋钮。
7. 整机支持≥2种通信方式，可使用USB或RS422进行通信，为保证控制实时性，不接受使用TCP/UDP通信方式。
8. 整机通信接口≥2个，支持至少一个USB2.0接口，至少一个RS422接口。
9. 整机内置蜂鸣器，用户在进行导播控制时，可通过蜂鸣器实现操控状态提醒。
导播键盘软件
1)整机支持多个预置位，支持云台预置位设定，预置位设定无需打开其他设置软件，可直接通过键盘完成预置位设定，设定后预置位即刻生效，用户设定预置位过程有灯光提示，减少用户误操作的概率，预置位调用过程中导播键盘提供灯光颜色变化提示+蜂鸣器提示，给用户最准确的操控反馈，用户可直接通过预置位调用控制录制画面切换当前选中的某个预置位，实现对拍摄角度的精准控制；
2)支持云台摄像机控制选择，用户可以通过整机按键操作，支持多个摄像机通道选择，通道选择完成后，键盘操控命令仅对选中摄像机生效，不会产生串码；
3)整机与录播主机操作同步，用户通过导播键盘，可以实现开始、暂停、停止、三种录制状态控制，控制实时性良好，能够做到即点即录，无需等待，控制过程导播键盘提供灯光颜色变化提示+蜂鸣器提示，给用户最准确的操控反馈；
4)支持导播模式控制，用户可根据使用场景需要，设置当前的导播模式，整机可设置录播主机为自动导播模式和手动导播模式，满足不同场景需求；
5)支持多种画面布局，6)支持导播控制，用户可通过整机按键操作实现导播画面选择，选中通道能够高亮显示，支持多个导播通道控制；</t>
  </si>
  <si>
    <t>观摩室电脑</t>
  </si>
  <si>
    <t>1.CPU：Intel Core I5处理器十代或以上，主频≥2.9GHz 、≥6核处理器12线程
2.主板：Intel H510 系列芯片组或以上
3.内存：8G DDR4 2666MHz 内存或以上，最大支持32G内存容量；
4.硬盘：≥256G SSD硬盘，支持升级512G SSD；支持升级1T机械硬盘
5.网络通信：集成1000M以太网卡、无线网卡：802.11 ac（2×2）
6.集成标准声卡、USB键盘、鼠标；接口≥6个USB接口，其中≥4个 USB3.0 ；HDMI输出≥1；
7.音频设备：内置立体声音箱；功率≥2×2.5W
8.显示屏：≥22英寸 全高清LED液晶显示屏（1920×1080）
9.电源：≤120W 外置节能稳压电源；</t>
  </si>
  <si>
    <t>观摩室听课椅</t>
  </si>
  <si>
    <t>1.类型：可折叠书写板听课座椅；
2.材质：尼龙靠背外框+透气网布靠背，透气网面座垫+固定扶手，金属椅腿+软质脚钉；
3.承重：≥150KG；
4.座椅尺寸：靠背高≥380mm、座垫：≥宽470mm×深460mm；
5.书写板：类三角形或矩形，尺寸≥长380mm×宽300mm。</t>
  </si>
  <si>
    <t>把</t>
  </si>
  <si>
    <t>操作台</t>
  </si>
  <si>
    <t>1.类型：教师观摩桌椅；
2.桌子：金属构件+实木台面板+边柜，尺寸：≥长1400mm×宽600mm；
3.材质：尼龙外框+金属椅腿+尼龙滚轮；
4.座椅：可升降旋转座椅，座垫高400mm～500mm范围可调，座椅高800mm～950mm；</t>
  </si>
  <si>
    <t>机柜</t>
  </si>
  <si>
    <t>1.不小于18U机柜，内置不少于1个≥10A 8位五孔横置配电PDU；
2.含教师内电子设备安装所需的网线、电源线、桥架管线等材料。</t>
  </si>
  <si>
    <t>网络交换机</t>
  </si>
  <si>
    <t>1.交换容量≥330Gbps，包转发率≥30Mpps，支持POE供电功能；
2.固化1000M以太网电口≥10个，1000M/2.5G SFP千兆光接口≥2个，（实配2个千兆单模光模块）。</t>
  </si>
  <si>
    <t>小计</t>
  </si>
  <si>
    <t>附件二：</t>
  </si>
  <si>
    <t>计算机教室</t>
  </si>
  <si>
    <t>教师桌椅</t>
  </si>
  <si>
    <t>1.讲台尺寸：≥1000mm×700mm×1000mm
2.采用0.8-1.2mm厚优质冷轧钢板，钢木结合材料一体成型；实木橡木扶手；桌面木质耐划台面；全封闭式结构。
3.整体采用分体式结构，上下两部分采用分体组装。台面可翻转设计，右侧具备储物抽屉，可方式视频展台等设备，桌体下层内部采用标准机柜设计，带层板，所有设备可整齐固定。
4.工艺：脱脂、磷化、静电喷塑、溜平固化，重点部位须采用一次冲压成型技术；所有钣金部分均采用激光切割加工，所有尖角倒圆角不小于R3，保证使用者和维护者不划伤。</t>
  </si>
  <si>
    <t>学生桌椅</t>
  </si>
  <si>
    <t>1.规格尺寸:≥1200mm×600mm×750mm
2.后置机位直腿设计，柜门前开，单锁中置，机柜提供不低于110升容量放置主机，柜门两角做圆角处理防止刮伤，栅栏网片经过环保喷砂除锈，静电喷塑等工艺；
3.桌面采用2.3cm厚E1级别三聚氰胺板材，优质PVC圆角封边，硬度高，不易磨花，具有防火性能，经过防虫，防腐等化学处理，甲醛释放量符合国家标准；
4.键盘直接放于桌面，无需要键盘抽屉减少导轨使用故障率；桌面设有两个电源孔，pp材质方便电脑过线；
5.钢制主体部件须经过数控激光切割一次成型，桌腿立柱采用厚度不低于1.0mm的40×40mm方管，其余所有连接杆采用厚度不低于1.0mm的20×20mm方管，前后散热网片厚度不低于0.8mm，两侧及底网片厚度不低于0.6mm；
6.桌脚底部使用专用ABS防滑垫，防止桌子滑动，防止地面划伤；
7.每张学生桌配2个学生凳。</t>
  </si>
  <si>
    <t>学生机</t>
  </si>
  <si>
    <t>1.国产自主品牌；
2.机箱：≥10L立式防尘机箱，机箱外壳防尘等级国际标准IP5X级；
3.处理器：采用全国产处理器，CPU物理核心数≥8核，主频≥3.0GHz，末级缓存容量≥16MB。
4.内存：≥16GB DDR4内存，内存读写速率≥3200MT/s，内存插槽数量≥2，单内存最大支持容量≥32GB，内存插槽满配时提供的最高内存容量≥64GB；
5.显卡：显存容量≥2GB ，显存位宽≥64bit，等效频率≥3733MHz，核心频率≥1350MHz
6.硬盘：容量≥512G  M.2 固态硬盘，最大支持1T M.2固态硬盘；可支持2块3.5寸机械硬盘扩展
7.IO接口：USB接口总数≥4个，≥1个PCIe ×16, ≥1个PCIe ×8，≥1个PCIe ×1； M.2接口≥1个；4个SATA3.0接口，前置1组耳机和麦克接口，支持3.5mm孔径4段式（3、4段国标自适应）后置1组音频接口（1×耳机接口、1×麦克接口、1×音频输入）
8.数据安全：支持基于BIOS级的一键备份和恢复的功能（非操作系统自带功能），当硬盘分区遭到破坏(使用fdisk等工具删除或破坏分区)，导致系统无法启动情况下，可在不连接网络及外部存储（U盘、移动硬盘等）情况下，使用基于安全区特性的备份恢复系统将主机恢复到可用状态；
9.显示器：≥23.8英寸，分辨率≥1920*1080，标配VGA+HDMI视频接口，具备低蓝光认证并提供认证证书扫描件。
10.配套键盘+鼠标（USB有线键盘鼠标）。
11.操作系统：支持UOS/KOS等国产操作系统；
12.产品安全可靠性：平均无故障时间（MTBF）≥100万小时，提供第三方权威检测机构出具的具备 CNAS标识的产品认证证书；
13.产品认证：所投产品具有国家3C认证，中国节能、环境标志产品认证证书（节能产品、环境标志产品型号可在中国政府采购网查询到）；
14.所投产品厂商在项目地区有对应专业售后维修站。（提供售后维修站电话、地址、联系人、并加盖投标人公章）</t>
  </si>
  <si>
    <t>教师机</t>
  </si>
  <si>
    <t>1.国产自主品牌；
2.机箱：≥10L立式防尘机箱，机箱外壳防尘等级国际标准IP5X级；
3.处理器：采用全国产处理器，CPU物理核心数≥8核，主频≥3.0GHz，末级缓存容量≥16MB。
4.内存：≥16GB DDR4内存，内存读写速率≥3200MT/s，内存插槽数量≥2，单内存最大支持容量≥32GB，内存插槽满配时提供的最高内存容量≥64GB；
5.显卡：显存容量≥2GB ，显存位宽≥64bit，等效频率≥3733MHz，核心频率≥1350MHz
6.硬盘：容量≥512G  M.2 固态硬盘，最大支持1T M.2固态硬盘；可支持2块3.5寸机械硬盘扩展
7.IO接口：USB接口总数≥4个，≥1个PCIe ×16, ≥1个PCIe ×8，≥1个PCIe ×1； M.2接口≥1个；4个SATA3.0接口，1×耳机接口、1×麦克接口、1×音频输入；
8.数据安全：支持基于BIOS级的一键备份和恢复的功能（非操作系统自带功能），当硬盘分区遭到破坏(使用fdisk等工具删除或破坏分区)，导致系统无法启动情况下，可在不连接网络及外部存储（U盘、移动硬盘等）情况下，使用基于安全区特性的备份恢复系统将主机恢复到可用状态；
9.显示器：≥23.8英寸，分辨率≥1920×1080，标配VGA+HDMI视频接口，具备低蓝光认证并提供认证证书扫描件。
10.配套键盘+鼠标（USB有线键盘鼠标）。
11.操作系统：支持UOS/KOS等国产操作系统；
12.产品安全可靠性：平均无故障时间（MTBF）≥100万小时，提供第三方权威检测机构出具的具备 CNAS标识的产品认证证书；
13.产品认证：所投产品具有国家3C认证，中国节能、环境标志产品认证证书（节能产品、环境标志产品型号可在中国政府采购网查询到）；
14.所投产品厂商在项目地区有对应专业售后维修站。（提供售后维修站电话、地址、联系人、并加盖投标人公章）</t>
  </si>
  <si>
    <t>国产操作系统</t>
  </si>
  <si>
    <t>1.内核版本：不低于Kernel 4.19；
2.CPU支持：支持AMD64、ARM64、Mips64、LoongArch等CPU架构;支持海光、兆芯、鲲鹏、海思麒麟、飞腾、龙芯、瑞芯微等CPU型号；
3.青少年上网保护：支持通过自研浏览器上网，拦截网页中恶意弹窗，诱导点击跳转至不良内容、低俗庸俗等有害页面的行为，在线查阅拦截报表统计、用户举报，。
4.应用商店：操作系统产品具有应用商店，应用商店可针对教育行业提供教育专属应用。
5.浏览器：操作系统预装浏览器，同时支持360安全浏览器、奇安信可信浏览器、红莲花安全浏览器等浏览器等；
6.安全中心：系统安全中心深度集成杀毒引擎，用户无需单独下载；
7.开发者模式：为保障系统不被误操作损坏，保障系统安全，操作系统产品需支持开发者模式的用户鉴权能力，用以限制root、sudo等高级权限和安装未签名的软件；
8.磁盘检查：系统支持磁盘健康检测、磁盘分区表错误检测、磁盘坏道修复检测；
9.光盘刻录：系统支持UDF的刻录方式；
10.备份恢复：系统支持保障安全升级的自动主备双根分区以及备份分区，并且在系统中有双根分区和备份分区标识（如：RootA和RootB、Recovery/Backup标识符），在系统升级后支持回滚、备份还原，并保留用户个人数据；
11.可信文件保护：提供操作系统核心组件的完整性保护功能，当受保护文件被破坏时，会自动执行禁止或警告策略。
12.云账号同步服务：支持网络、壁纸、电源和浏览器等本地配置同步到云端，在不同设备上登录云帐号时，可以自动同步云端配置，支持通过云帐号在线修改系统登录密码。
▲13.提供三年授权。</t>
  </si>
  <si>
    <t>点</t>
  </si>
  <si>
    <t>云管理服务器</t>
  </si>
  <si>
    <t>1.处理器：采用国产处理器，CPU核心≥8核，CPU主频≥2.7GHz;
2.内存：配置≥16 GB DDR4 内存；内存插槽数量≥2，支持最大内存扩展为32GB;
3.存储：配置≥512 GB M.2接口SSD，支持NVMe接口协议；支持1块2.5寸机械硬盘;
4.显卡：集成显卡，支持扩展独立显卡;
5.显示接口：VGA、HDMI、DVI接口各1个;
6.网口：配置≥1个1000M网口，支持通过物理跳线的方式，关闭特定网口;
7.其他：配置1个并口，2个PS2接口;
8.体积：整机≤5L。</t>
  </si>
  <si>
    <t>教室教学软件</t>
  </si>
  <si>
    <t>▲1.支持国产统信、麒麟操作系及Windows系列操作系统，为保证兼容稳定性，教学软件与云管平台需同一品牌。（提供产品截图证明）
▲2.屏幕广播：将教师端计算机的屏幕广播给学生机，教师端麦克风声音也可以同步被广播到客户端。可选择全屏或窗口广播。
3.屏幕广播性能增强：屏幕广播时支持设置画面质量、码率、分辨率，根据网络选择最好的效果进行广播教学。可根据终端硬件情况选择不同的视频编解码方式，便于增广播流畅度同时降低CPU占用。可设置H.264、vp8、mpeg4、flv1、cubejpeg四种编解码格式。（提供产品截图证明）
4.屏幕批注： 屏幕广播的同时教师可在屏幕上批注圈划，支持橡皮擦除，可选择多种颜色、多种笔画类型与笔画粗细，且支持视频动态批注。（提供产品截图证明）
5.网络影院：实现教师机播放的视频音频同步广播到学生机。支持几乎所有常见的媒体音视频格式，包括MPG、,MPEG,、M2V、MPV、MP3、VCD、VOB、MOV、AVI、RM、RMVB、ASF、WMV、MP4。 
6.视频直播：支持接入视频设备，可输入高标清兼容，高清支持1080p30、1080p25、1080p24、1080i50、1080i60、720p50、720p60，VGA支持所有VGA制式，最高可达1080p60，支持添加网络串流信号。
7.软件可以直接调用USB高拍仪镜头，自动免对焦，无需人为调焦，画面可以无级旋转或按90度旋转，能进行动态实物展示，具有视频展示、图像缩放、旋转画面共享到学生机屏幕。
8.无线投屏：教师可通过app扫描教师端二维码，将手机/平板屏幕投屏到学生端，或将手机/平板拍摄的画面实时投屏到学生端，便于移动对比教学。无需借助投屏器或人工切换网络（提供产品截图证明）
9.网络摄像机直播：不需通过其它硬件设备，教师端对网络摄像机进行设置预置位、可左右上下转动和变焦控制，同时也可以点击跟踪摄像机方向转动，方便快捷地调度摄像机。（提供产品截图证明）
10.网络串流：支持RTSP、RTMP、HLS网络流采集信号转播到学生端。
11.支持学生演示：教师可选定一台学生机作为示范，由此学生代替教师进行示范教学。
屏幕监视：教师机可以监视单一、部分、全体学生机的屏幕，教师机每屏可监视多个学生屏幕。监视时支持教师远程接管控制学生机。支持循环监视。网络快照：教师可以在监控学生的时候，对学生画面拍快照，保存学生画面的截图。
12.文件分发：允许教师将教师机不同盘符中的目录或文件一起发送到学生机的接收文件夹或桌面。文件分发和提交必须支持拖拽添加文件，可添加不同目录下的文件或文件目录。
13.文件共享：可以进行文件资料共享，每个学生或教师都可以共享文件，方便学员选取需要的课件；可支持上传、下载、 音视频文档等功能。支持拖拽文件或文件夹。教师可设置共享文件的读写权限。
14.弹幕互动：提供教师开关弹幕功能，开启状态下，老师和学生发送的消息互动内容可在教学大屏上以弹幕形式滚动显示。便于教师在教学中及时查看学生消息。（提供产品截图证明）
15.学生举手：教师开启举手权限后，学生可通过桌面上方菜单栏举手按钮举手。教师可在学生缩略图上查看学生举手情况。
16.导播切换：支持多达八路音视频画面切换，包含远程桌面、本地视频，网络摄像机、本地图片等添加，通过双击或快捷键即能进行画面导播或叠加，同时进行直播和录播。
17.屏幕录播：教师端支持将操作界面实时录制下来，供日后复习参考。
19.随堂小考/调查：无需制作答题模板，软件自动截取当前屏幕试题下发到学生端。学生作答完成后，软件自动统计学生答题结果并以柱状图展现。支持多选题、单选题、判断题。
20.课堂抽答：教师发起抽答，软件随机抽取学生并展示姓名。教师可令其作答或演示。
抢答竞赛：教师发起抢答竞赛，软件识别抢答成功的前三位学生姓名并展示。便于及时检验课堂教学成果、活跃课堂氛围。
21.编辑试卷：支持教师编辑试卷，可导入pdf和图片格式试题，支持双击图片自由选择判断题、单选题、多选题、填空题、简答题类型，支持编辑题目分数和答案。编辑完成的试卷可根据需要保存到文件夹，考试时再导入。
22.考试：教师可导入提前编辑好的试卷进行考试，下发试题后学生只需填写姓名学号即可开始作答。批改试卷：考试结束后教师可导入试题进行批改，支持对客观题自动批改评分，教师只需对主观题手动评分。查看成绩：教师可选择想应试题查看成绩表格，表格展示学生姓名、学号、成绩。
23.班级模型：教师可以保存不同的班级模型，方便课堂直接调用，可保存为csv格式文件。实现对班级模型的统一管理，能够导入、导出，加载不同网络教室中的班级模型。
24.点名签到：提供提供点名签到功能，为班级模型、考试等模块提供实名认证。
25.远程命令：教师可以发送远程命令，在学生端统一执行某些应用程序，如远程开关机、重启、同一打开网页等。
26.黑屏肃静：教师可以将学生计算机锁屏，同时可以自定义锁屏信息和设置定时锁屏功能。
27.U盘限制：教师可以开启禁用U盘功能，禁止学生的计算机使用U盘。
28.网页限制：上网限制模式设置有三种模式，分别是开放模式、黑名单模式、禁用模式。开放模式是不限制学生访问网络，黑名单模式可对一个或多个网址禁止访问，禁用模式可禁止学生访问网络。
29.图标排序：可手动排序或自动排序。自动排列可以设置按行或列排序、按学生名、机器名和IP地址排序，同时排序方式有正序和反序，可设置学生图标起始位置和座位标签，学生图标可设置左上、左下、右上和右下位置，座位标签可设置001、002和003或者1A、2B和3C，且可以自定义座位标签。（提供产品截图证明）
30.系统日志：显示和自动保存系统运行过程中的关键事件，包括学生登录登出，提交文件等。
31.产品为非OEM产品，提供著作权证书、原厂授权文件。为保证产品的严谨性，以上所有功能在中标后，用户方有权要求中标商逐一功能演示，如有功能不符按虚假应标处理。</t>
  </si>
  <si>
    <t>教室管理系统</t>
  </si>
  <si>
    <t>1.要求软件为B/S，基于WEB的全中文图形化管理界面，支持现有网络环境下的跨网段、跨路由管理；支持广域网分发镜像管理终端。
2.服务端支持同时统一对多个平台管理和系统部署，服务器和终端支持飞腾/龙芯/海光/兆芯/海思麒麟/盘古/鲲鹏/intel/AMD等硬件平台。服务端支持统信UOS/麒麟KOS/中科方德等操作系统，终端支持统信UOS/麒麟KOS/中科方德/win10/11等操作系统。（提供单台服务器对上述架构终端的纳管功能界面截图证明）
3.支持IP占位功能，为故障终端预留IP，不会由于单点的故障，而影响整体的计算机名和IP排序管理；
4.支持断点续传功能，未部署完成的终端，重新开机会主动发现并自动部署终端的剩余数据或桌面需要更新数据； 
5.支持多个国产系统共存，支持显示和隐藏某个系统、默认进入系统以及等待时长等，满足教学的特殊需求；（提供截图证明，并加盖公章）
6.支持远程开机关机，支持同时支持主流国产操作系统（UOS、kylin等）以及windows系列（win10、win11）的增量部署。（提供截图证明，并加盖公章）
7.可进行批量磁盘关联，使用同一个磁盘；也可以在分组下独立对某个终端进行磁盘关联，例如，在一个分组教室中，教师机使用教师桌面系统磁盘，学生使用学生系统磁盘。（提供截图证明，并加盖公章）
8.软件支持P2P交付，支持断点续传功能；支持服务器宕机后，离线使用且没有次数限制
9.终端支持国产系统自动获取IP地址和计算机名，无需手工逐台添加，支持第三方DHCP服务和不允许使用DHCP网络。（提供截图证明，并加盖公章）
10.软件支持对同一个分组中的所有终端统一设置还原策略，也可以单独对某台终端进行还原策略的设置；（提供功能截图证明）
11.为方便用户自管理，提供终端系统本地快照功能，用户可以自建还原点，和恢复到指定还原点。（提供功能截图证明）
12.支持大数据分析看板功能，数据平台客户端支持部署在署在intel、AMD、飞腾、龙芯、海光、兆芯、飞腾、鲲鹏、盘古、麒麟等架构，操作系统支持Windows、麒麟、统信、ubuntu等。
13.实现对终端资产进行全生命周期的管理，包括:入库、分配、变更、维护、报损等状态的管理；对cpu型号、内存大小、显卡型号、网卡型号、硬盘型号等终端硬件信息的跟踪；对终端资源使用状态的查看，包括当天的cpu平均值、内存使用平均值等。对当前资产健康情况进行评估报告，为管理者提供数据依据；并可对每个终端设备形成二维码，通过过扫码查询终端的详情。（提供功能截图证明）
14.可按学校、型号、品牌、cpu架构等关键信息进行整个区域的资产进行查询和导出。
15.产品为非OEM产品，提供著作权证书、原厂授权文件。为保证产品的严谨性，以上所有功能在中标后，用户方有权要求中标商逐一功能演示，如有功能不符按虚假应标处理。</t>
  </si>
  <si>
    <t>48口千兆交换机</t>
  </si>
  <si>
    <t>1.交换容量≥430Gbps，包转发率≥160Mpps，支持POE供电功能；
2.10\100\1000M以太网端口≥48个，1G SFP光接口≥4个（实配2个千兆单模光模块）。</t>
  </si>
  <si>
    <t>8口千兆交换机</t>
  </si>
  <si>
    <t>教室空调</t>
  </si>
  <si>
    <t>1.空调类型：落地柜式；
2.冷暖类型：冷暖电辅；
3.变频/定频：变频；
4.空调匹数：≥3P；
5.能效等级：一级能效；
6.控制方式：键控/遥控/WIFI；
7.制冷量：≥7300W；
8.制冷功率：≥1945W。</t>
  </si>
  <si>
    <t>防静电地板</t>
  </si>
  <si>
    <t>1.不低于600mm×600mm×40mm 国标全木质防静电地板；
2.包含地板安装所需金属安装支架、地板下防静电铜箔、接地环、干线支线、绝缘端子、接地箱等材料。</t>
  </si>
  <si>
    <t>㎡</t>
  </si>
  <si>
    <t>局域网综合布线</t>
  </si>
  <si>
    <t>1.设备机柜，尺寸≥1200mm×600mm×600mm，内置不低于1个≥10A 8位五孔配电PDU；
2.组网安装所需的网线、水晶头、配线架、穿线管、桥架、马鞍卡、绑扎带等所必须的材料；
3.配电所须的插线板、电源线、开关箱、空气开关、穿线管、桥架、马鞍卡、绑扎带、绝缘胶带等，含教室至楼层配电箱之间的电缆等材料。
4.各类材料必须满足国标及实际需求。</t>
  </si>
  <si>
    <t>附件三：</t>
  </si>
  <si>
    <t>校园广播系统</t>
  </si>
  <si>
    <t>一、总控室</t>
  </si>
  <si>
    <t>TCP/IP触摸屏网络广播控制中心</t>
  </si>
  <si>
    <t>一．功能特点：
1.7U铝合金拉丝面板；
2.嵌入触摸屏和数字矩阵键盘操作集成软件；
3.工业级机柜式机箱设计，有较高的防磁、防尘、防冲击的能力；
4.防震抗干扰，抗静电，耐高低温，适应各种环境
5.支持7×4小时不间断运行
二．技术参数：
1.处理器：主频≥2.9Hz
2.显示屏：≥15吋高分辨率触摸液晶显示屏（1600*900）。
3.内存：不低于DDR4 2400/2666MHz，≥8G，可扩展至16G。
4.硬盘：≥ 128G SSD固态硬盘。
5.操作系统:支持Windows/Vista/Win XP/Win2000/Linux/UINX等。
6.触摸屏:工业电阻式触摸屏。
7.硬盘扩展:≥1个SATA 2.0 Connector ，≥2个SATA 3.0 Connectors。
8.显示接口:≥1个VGA接口，≥1个HDMI。
9.网口：≥2个，支持10/100/1000Mbps。
10.串口：≥1个，RS-232串口，可扩展至12个串口。
11.鼠标键盘接口：≥1个PS/2
12.电源接口:≥1个。</t>
  </si>
  <si>
    <t>TCP/IP网络广播控制服务器软件</t>
  </si>
  <si>
    <t>一.产品类型
1.系统数据交换、运行及功能控制综合管理平台；
2.标准TCP/IP网络协议，安装在系统服务器上，是整个广播系统的管理、控制中心；
二.功能特点
1.定时打铃：支持多套定时打铃方案，方案内可编制任意数量的打铃任务，支持一键复制/禁用/启用方案或任务，实现全自动无人值守校园铃声播报，满足各时间段多场景播报需求。
2.实时广播：可对任意单点、分组或全区执行实时音频/文本，实时采播，一键寻呼喊话任务，高同步性和实时性，最多支持30路广播并发。
3.定时广播：服务器根据编制好的任务定时、定点自动播出，支持定时音频/文本/采播广播，可批量创建多时段定时任务，支持一键启用/禁用，高可控性和智慧化。
4.短路联动：支持全区分区消防联动，短路输入输出端口联动自由配置，自动化的安全机制，可远程控制设备强切输出，包括短路输出和广播播放。
5.实况监听：可对广播内容进行实时监听，也可实时循环监听终端周围环境声音实况，不影响广播节目播放；支持轮巡监听。
6.文字转语音：内置嵌入式TTS语音引擎支持TTS文字转语音广播，可提供不同人声、语速等个性化定制服务，支持导入TXT文本。
▲7.考试模式：对指定分区，指定时间段内的设备开启考试模式。一键开启全区考试模式，一键退出所有设备考试模式；考试模式策略不少于20条。
8.节目离线播放：可通过网络远程推送定时广播内容至任务覆盖的终端，实现终端离线自动播放功能。
9.多系统稳定运行：支持多操作系统，包括Windows，Linux，国产麒麟，统信等操作系统，支持多级管理与系统级无限扩展。
10.支持多种部署方式，包括公有云，私有云，以及专网部署等。
11.支持在全国产服务器上实现文转语的文本广播功能，无需额外对接语音包。
12.首页快捷功能：首页可自定义添加常用功能，一键快速创建广播任务。
13.可视化数据统计：可视化图表展示任务分类和任务数据统计，支持系统任务列表查看和详情页查看，任务信息一目了然。
14.系统日志：系统支持日志查询和导出，用户日志，系统日志，设备日志，任务日志灵活查看；可自定义日志保留时长不少于3个月。
15.系统备份：用户可选择自动，手动，或者上传备份文件进行系统备份。一键备份系统所有数据，包含：数据库和媒体库内容。
16.优先级设置：1-100级优先级，智能管控和设置不同任务类型优先级，可按需灵活设置，系统智能检测任务优先级冲突。
17.自由点播：通过智能语音播控台，实现系统服务器媒体库中节目的任意点播。
18.媒体库管理：智慧媒体库可存储数千小时以上的音乐或语音节目，为所有音频终端提供定时播放和实时点播媒体服务，支持音频共享、试听、下载。
19.设备管理：支持Web模式远程登录管理控制所有设备，支持远程升级设备；支持将设备添加至设备地图，可视化管控设备，地图上划定范围快速发起广播。
20.分组管理：支持设备在线分组设置，通过Web页面后台或分控客户端均可轻松进行设备分组管理。
21.用户管理：系统可设置管理员，高级用户，普通用户多种角色，可按需自定义角色操作权限，提供不同的操作界面，人性化管理不同用户需求。
22.分控账号管理：支持同一账号实现终端与广播系统平台同步登录，数据自动同步，支持多台设备同时登录，支持分控账号管理远程节目播放管理。
23.LED屏幕文本显示：支持接入LED显示屏，平台自定义显示的文本内容，中/高考倒计时，时钟，可调1-7档LED屏幕显示亮度。
24.任务混音合成：支持寻呼+文件/文本广播，采播+文件/文本广播双路混音合成输出，混音比例可自由调节。
25.语音/视频对讲：支持全双工实时对讲，视频对讲，支持多方会议模式；支持对讲呼叫转移；平台可配置对讲策略。
26.批量配置设备：支持一键批量配置设备IP地址，设备IP地址冲突自动智能检测。
27.设备定时巡检：支持平台设置设备定时巡检任务，巡检状态和巡检记录实时上报。
28.支持功放分区通道自定义打开/关闭，通道状态可实时查看。
29.任务强插：可针对指定分区插入临时任务，不影响原有打铃方案在其他分区的正常运行。
30.任务间隔播放：可设置定时任务间隔播放时长，在指定结束时间前循环间隔播放。
31.设备电源远程管控：支持远程重启设备，设备电源强开。
32.数据导出：支持设备清单导出，定时任务导出，打铃方案导出，日志导出，支持批量导出。
33.设备IP配置：系统平台支持IPv4/IPv6局域网/公网，支持一键批量配置IP，IP地址冲突检测。
34.故障实时提醒：设备离线，设备存储空间不足，系统注册状态等信息实时上报，用户可及时查看。
35.支持多种呼叫策略，包括无响应转移、忙时转移、离线转移，支持时间策略和转移策略自定义设置。
36.支持多种录音文件存储，包括喊话录音、广播录音、对讲录音、环境监听录音、采播录音、会议录音，可视对讲可选保存视频通话内容；可自定义选择录音文件存储周期。
37.支持第三方标准SIP协议的终端设备接入，可与我司的对讲终端、网络话筒设备，实现双向语音/视频对讲功能。
38.自定义登录页外观：系统特定用户可上传新的logo、背景图，可以更改系统名称、页脚文案等展示信息。
39.节假日模式：支持设置节假日或特殊日期，实现指定时间停用所有定时任务。如可手动设置学校节假日，且在节假日跳过打铃。支持使用国家法定节假日日历表，支持用户自己添加学校假日，例如月假等。
40.通过网页登陆广播系统后台可对终端进行5段均衡器调节：可对终端进行80Hz、300Hz、1KHz、3KHz、10KHz频点的±16dB调节，使得终端设备在现场使用环境不同而调节修饰音效。
41.广播预示音：用户可自定义切换提示音，用于网络话筒发起寻呼喊话任务时，在正式开始喊话前，先播放用户预设好的预示音，做到语音广播有提示音不那么突兀。
42.紧急广播分区延时播放:在较大型学校，以及人较多的公共场所，发生消防事件时，人群疏散过程容易发生踩踏事件。为了避免踩踏事故发生，需要错开时间，针对不同分区按顺序播放警报声，让各分区人群可以有序撤离。
43.双机热备功能: 实现冗余服务器在主机无法响应网络通信时，自动接替原主服务器，且在较短时间内完成工作接替，确保正在广播中的任务不会中断，且播放进度保持一致。
44.视频监控：终端可以绑定摄像头或网络视频流，选择终端即可显示绑定的监控或网络视频信息，发现异常可对指定的终端或者分区进行广播；监控画面显示支持全屏及分屏显示（提供软件界面截图）；
45.终端具有地图查看模式：支持在线地图模式，地图可任意缩放，每个终端可以绑定一个坐标位置，在地图上显示（提供软件界面截图）
46.广播禁用：在雨天校园操场无需执行打铃任务，需要支持用户可区分室内室外设备，便于针对室外设备是否打铃做控制。可对分组进行禁用（分组禁用不影响正在进行中的广播、对禁用的对讲设备只会禁用其广播功能、不影响对禁用设备的录音功能和环境监听功能）
▲47.通过加密狗授权管理：软件采用加密狗管理，防止外人随意使用。
48.软件具有音频处理功能，需要提供软件著作权登记证书扫描件并加盖原厂鲜章。</t>
  </si>
  <si>
    <t>IP采集编码器</t>
  </si>
  <si>
    <t>一.产品特性：
1.标准机柜式1U结构设计。
2.内置音频采集编码模块，可将模拟音频可采集到IP网络广播系统任意终端，音频采集延时小于100ms。
3.≥2路线路（LINE）和≥2路（MIC）输入，每个通道独立音量大小调节功能，带总音量调节旋钮。
4.内置MP3播放器，带蓝牙音乐播放，面板自带功能按键，功能键包括上-曲、下一曲、播放/暂停。
5.支持硬件音频解码，采样音频硬件编码、固件支持网络升级、多路信源混音等。
6.自带1路短路信号输入，可接入联动触发信号，有紧急情况时可触发终端报警。
7.自带1路短路信号输出，紧急情况时可联动触发其它设备。
8.自带监听喇叭，可监听播放的任务内容。带一个监听音量控制旋钮，声音大小可调节。
9.带复位按钮，支持一键恢复出厂设置，方便工程项目现场调试。
10.自带1路调试口，方便日常对该终端程序调试升级。
11.支持串口扩展，1路RS232串行输入输出接口，可与外部音源设备通讯。（扩展预留）
12.自带2路电源输出控制，根据广播状态自动控制外接设备的电源开与关。（电源接口总负载能力不能超500W）
13.支持DHCP，兼容路由器、交换机、网桥网关、Modem、Intelnet.2G、3G、4G、组播、单播等任意网络结构。
14.采用固定静态的IP地址，当网络发生改变时地址不会丢失，工作稳定。
二.技术参数：
1.电源输入：AC185V~265V/50Hz
2.电源输出：AC185V~265V/50Hz，可控电源输出总功率≦500W。
3.网络传输速率：≥10M/100M
4.频响：100Hz～18KHz
5.线路输入灵敏度：775mV/10KΩ
6.话筒输入灵敏度：100mV/600Ω
7.喇叭额定输出功率：≥3W/8Ω
8.广播延时：端到端≤40ms
9.静电抗扰度：空气放电≥6KV，接触放电≥4KV
10.雷击浪涌抗扰度：共模≥2KV，差模≥1KV</t>
  </si>
  <si>
    <t>IP网络报警器</t>
  </si>
  <si>
    <t>一.功能特性：
1.1U铝合金拉丝面板，机柜式安装；
2.不小于32路网络报警输入，有信号输入时，相应通道指示灯亮；
3.不小于8路网络报警输出，低电平闭合信号，便于控制其它设备；
4.设备IP地址具有复位按钮，在丢失IP地址时，可恢复初始设置；
5.报警信号优先，自动强插，系统亦可设备自定议优先级别；
6.配合数字网络音频系统使用，消防路数随意扩展；
7.可根据不同地点不同警源设置相应报警铃声，使灾情清晰明朗；
二.技术参数：
1.报警输入：≥32路（短路信号输入）；
2.报警输出：≥8路（短路信号输出）；
3.网络通讯协议：ARP、UDP、TCP/IP、ICMP、IGMP；
4.电源供电：AC100V~240V/50Hz
5.网络传输速率：≥10M/100Mbps
6.信号输入输出方式：干接点</t>
  </si>
  <si>
    <t>数字调谐器</t>
  </si>
  <si>
    <t>1.储存空间，≥80个频道(AM、FM各≥40个)
2.荧光显示屏，动态操作对话，音乐电平显示
3.自定义储存电台和自动储存电台
4.直接输入频率点台功能
5.高灵敏度的收音系统
6.音频输出：0dBV
7.输出频率范围：50～15KHz
8.信号噪声比：≥80dB
9.频率范围：AM 522kHz～1620kHz FM 87.5MHz～108MHz
10.控制方式：手动
11电源：AC220V～240V/50～60Hz
12.电源功耗：≤15W。</t>
  </si>
  <si>
    <t>多功能播放器</t>
  </si>
  <si>
    <t>1.可播放U盘里各种音乐格式文件,支持视频输出,多种播放模式，超强纠错功能,兼容DVD、CD、VCD、HDCD、MP3等多种格式光碟,多种播放模式,LED曲目显示;
2.操控方式：带红外遥控，操作方便
3.音频输出：0dBV
4.输出频率范围：50～15KHz
5.信号噪声比：≥80dB
6.接口方式：USB1.1/USB2.0
7.控制方式：手动
8.电源：AC220V～240V/50～60Hz
9.电源功耗：≤15W。</t>
  </si>
  <si>
    <t>前置放大器</t>
  </si>
  <si>
    <t>1.各输入通道独立调节；
2.≥10路输入（≥5路话筒、≥3路线路，≥2路紧急输入）；
3.高音，低音独立调节；
4.开关机缓冲，延时输入保护功能；
5.紧急音频信号输入五音量调节，自动默音至-30DB ；
6.具有三级优先权设计，分别：MIC1为最高优先级，紧急音频信号（EMC1,2）为第二优先级,MIC2,3,4,5和线路（AUX1,2,3）为第三级；
7.话筒输入 600ohms(Ω),10mV(-54 dBV)，不平衡；
8.线路输入 10kohms(Ω),250mV(-10 dBV)，不平衡；
9.线路输出 600ohms(Ω),1V 不平衡；
10.频率响应 60Hz~18KHz；
11.非线性失真 THD&lt;0.01% at 1KHz；
12.信噪比 话筒：65dB 线路85dB；
13.音调调整范围 BASS:±10dB（100Hz），TREBLE:±10dB（20KHz）；
14.电源功耗≤15W；
15.电源 AC220V～240V/50～60Hz。</t>
  </si>
  <si>
    <t>IP网络寻呼话筒</t>
  </si>
  <si>
    <t>一.功能特点：
1.桌面话筒式设计；
2.≥6吋高清IPS液晶屏，工业级设计，，无操作进入休眠，低功耗省电。
3.可与各双向终端、寻呼话筒等实现全双工双向对讲功能，也可对点、分区、全区进行广播和文件播放功能。
4.支持一键实现寻呼、广播任意终端功能，可对全区、分区，指定终端发起广播寻呼喊话，分区数量不限。
5.支持不少于6路平行广播（就是同时发起6个网络任务播放，每个任务是通过悬浮球的形式缩放的），同时还可以对全区或分区进行语音广播讲话。
6.支持屏幕UI主题风格切换，支持屏保时间设置，支持熄屏时间设置。
7.具有监听功能，用于监听其他终端采集到的环境声音。可对分组或终端进行环境音实况监听，支持分组循环监听，灵活设置监听时间。
8.支持服务器媒体库内容点播，指定终端或分区播放。
9.具有USB接口，并支持点播或广播U盘的音频文件，将音频文件转播到指定广播终端。
10.具有不少于1个10/100MRJ45网络接口，支持DHCP自动获取IP地址功能。
11.内置3W全频扬声器，可用于语音对讲扩声，或用于环境监听功能。
12.具有3.5mm的标准音频接口，可连接耳麦或专用话简接入的拾音讲话，非免提私密通话功能。
13.具有不少于1路线路输入，支持采播功能，可通过Line in输入接口直接采集外部音频信号进行广播。
14.支持未接来电提醒和快捷回拨功能。
15.可网络在线升级和本地USB升级。
16.支持多方会议讨论模式，其中包括：会议主持人身份转移、参会者邀请、与会者移除等功能。
二.技术参数：
1.电源供电：DC15V/3A（电源适配器）
2.网络传输速率：≥10M/100M
3.喇叭额定输出功率：≥3W/8Ω
4.广播延时：端到端≤40ms
5.工作温度:-10℃～55℃
6.工作湿度:10～90% RH(不凝结)
7.存储温度:-20℃～50℃
8.存储湿度:5～90% RH(不凝结)
9.静电抗扰度：空气放电6KV，接触放电4KV
10.雷击浪涌抗扰度：共模2KV，差模1KV.</t>
  </si>
  <si>
    <t>网络无线话筒</t>
  </si>
  <si>
    <t>一.产品特点:
1.标配不少于1个100MRJ45网络接口，支持局域网与广域网传输；满足一些既要使用无线话筒移动讲话，声音又可传达到全区的网络终端里。
2.采用固定静态的IP地址，当网络发生改变时地址不会丢失，工作稳定。
3.支持协议：TCP/IP，UDP，IGMP（组播）；
4.可调UHF频率一拖二无线系统，200个高频通道任意选择。
5.真分集接收机,双通道独立选讯系统.能最大限度降低了断频的发生。
6.红外对频式锁定频点，接收机采用双液晶显示屏，更清楚系统工作状态，金属手持且配备加强型钢化网罩。
7.接收机与发射机通过IR红外对频技术,一键同步对码。
8.专业演出级别的相位锁定电路,配合杂讯锁定静噪控制与数码导频技术, 当发射器关闭时，导频控制将AF信号静音以抑制噪声，同时将对应的接收机静音。
9.背光式LED显示屏指示了RF和AF信号强度，电池状态，通道指示(A/B)，频率，频率组/频道等工作状态。
10.金属手持且配备加强型钢化网罩，使用灵活方便。系统稳定接收距离约达：80M-200M（最终效果，视使用环境情况定）。
二.技术参数：
系统指标：
1.网络接口：标准RJ45输入
2.传输速率：≥100Mbps
3.支持协议：TCP/IP,UDP,IGMP(组播)
4.频率响应：100Hz-18KHz；
5.无线话筒频率范围：640-690MHz，采用微电脑CPU控制
6.频率振荡模式：锁相环回路
7.频道总数：200CH
8.无线话筒使用距离：约达：80M-200M（空旷无障碍）
9.频率稳定度：±0.002
10.假象干扰比：≥80dB
11.信号杂讯比：≥105dB(1KHz-A)
12.话筒音频输出准位：-12dB
话筒指标：
1.话筒灵敏度：-105dBm(12dB S/N AD)
2.话筒失真度：THD&lt;0.5%@1kHz
3.话筒音频输出阻抗：2.2KΩ
接收器指标：
1.AUX输入灵敏度：350mV（非平衡）
2.MIC输出幅度：1000mV，1路莲花座输出接口
3.AUX输出阻抗：470Ω
4.功能显示方式：LCD
5.工作电源：12V-15V，800mA</t>
  </si>
  <si>
    <t>IP网络监听音箱</t>
  </si>
  <si>
    <t>一.产品特点：
1.内置不小于2×20W功放，搭配不小于5.25寸全频喇叭。
2.内嵌DSP音频处理器，支持网络解码播放。
3.支持终端远程在线升级，方便维护。
4.简易的挂钩设计，高效的壁挂式安装方式, 施工简单又安全可靠。
5.支持跨网段和跨路由，可连接广域网,支持DHCP。
6.支持U盘本地播放。
7.支持不少于1路线路输入，用于接入本地其他音源进行扩声。
8.一个音量调节旋钮，用于调节本地线路输入的音量大小。
9.内置高灵敏度麦克风，可对周边环境进行监听。
10.支持网络环境自适应，当网络情况比较差的时候，可启动缓冲和丢包重传。
11.具有LED指示灯，实时显示终端工作状态。
12.带复位按钮，支持一键恢复出厂设置，方便工程项目现场调试。
13.支持不少于1路RS232接口，用于扩展时钟显示屏（开发预留）
二.技术参数：
1.网络接口：标准RJ45
2.电源：AC 220V/50Hz
3.功率输出：2×20W/8Ω
4.线路输入灵敏度：775mV/600Ω
5.音频位率：32Kbps～320Kbps自适应
6.频率响应：100Hz～18KHz
7.信噪比：≥75dB
8.音频格式：MP3
9.总谐波失真：≤1%（1KHz,-6dB）
10.传输速率：10/100Mbps
11.支持协议：ARP、UDP、TCP/IP、ICMP、IGMP
13.喇叭单元：5.25"×1
三.副箱技术参数：
1.额定功率：20W
2.阻抗：8Ω
3.频率响应：100Hz～18KHz
4.存储环境：-20℃～+60℃
5.喇叭单元：5.25"×1
6.含主副音箱配套安装附件。</t>
  </si>
  <si>
    <t>16路电源时序器</t>
  </si>
  <si>
    <t>一.功能特点：
1.19吋标准机架式，不少于2U高度，氧化铝拉丝面板。
2.采用固定静态的IP地址，当网络发生改变时地址不会丢失，工作稳定。
3.支持短路触发自动开启电源；
4.支持手动操作开/关任意一路电源；
5.支持网络广播软件设置来实现全开和全关以及单路或多路的电源控制，支持实时在软件上查看电源的开关状态；
二.技术参数：
1.插座输出容量：总容量5KW，每个插座平均可分配承受负载能力1500W；
2.控制信号：干接点信号或IP信号；
3.动作时间间隔：1秒± 10%；
4.网络接口：≥RJ45×1
5.传输速率：≥1000Mbps/100Mbps/10Mbps
6.支持协议：TCP/IP、UD、IGMP
7.通道切换能力：2 kW(VA)；
8.可控制电源输出：十六路(CH1 ~ CH16)，国标插座；
9.供电方式：AC 220V ± 10% 50-60Hz。</t>
  </si>
  <si>
    <t>48口网络交换机</t>
  </si>
  <si>
    <t>每层1台</t>
  </si>
  <si>
    <t>落地机柜</t>
  </si>
  <si>
    <t>42U标准设备机柜，尺寸≥2000mm*800mm*600mm,内置不少于1个≥10A 8位五孔横置配电PDU。</t>
  </si>
  <si>
    <t>线缆材料</t>
  </si>
  <si>
    <t>1.配电：总控室内机柜设备配电改造，需满足现场需求；
2.辅材：音频线材、音频接头、网络跳线、光纤、光电转换器、强弱电桥架管线等材料，辅材必须满足国标及实际需求。</t>
  </si>
  <si>
    <t>二、老教学楼</t>
  </si>
  <si>
    <t>IP网络音箱</t>
  </si>
  <si>
    <t>教室</t>
  </si>
  <si>
    <t>IP网络音柱（20W）</t>
  </si>
  <si>
    <t>一．功能特点：
1.数字解码终端与音柱一体功能，铝合金防水防锈外壳结构，防水、防锈；
2.全频高保真扬声器（音频文件位速不少于8-320kbps自适应）；
3.支持静态IP地址和DHCP两种方式，网络配置IP地址，支持终端地址自动搜索，配置方便；
4.可接收播放来自系统服务器、终端的各种节目内容；
5.支持网络升级，维护方便； 
6.标准POE符合IEEE802.3af 或者IEEE802.3at (at兼容af)；
7.不少于1路音量调节；
8.不少于1路短路输入/输出
二．技术参数：
1.接口规格：≥RJ45×1，≥凤凰接口、DC IN×1、≥RCA公头×1
2.电源：DC15V/2A
3.功率输出：≥20W
4.音频位率：8Kbps～320Kbps自适应
5.频率响应：100Hz- 15KHz
6.信噪比：≥86dB ± 3dB
7.采样率：8K～48KHz
8.音频格式：MP3
9.总谐波失真：≤10%
10.传输速率：10/100Mbps
11.支持协议：ARP、UDP、TCP/IP、ICMP、IGMP(组播)
12.喇叭单元：≥4"×2</t>
  </si>
  <si>
    <t>走廊每层10台</t>
  </si>
  <si>
    <t>IP网络音柱（30W）</t>
  </si>
  <si>
    <t>一.功能特点：
1.数字解码终端与音柱一体功能，铝合金防水防锈外壳结构，防水、防锈； 
2.全频高保真扬声器，音质达到CD级（音频文件位速为8-320kbps自适应）；
3.支持静态IP地址和DHCP两种方式，网络配置IP地址，支持终端地址自动搜索，配置方便；
4.可接收播放来自系统服务器、终端的各种节目内容；
5.短路触发口：不少于1路输入，不少于1路输出。
6.支持网络升级，带复位按键，维护方便。 
二.技术参数：
1.网络接口：标准≥RJ45×1
2.电源：AC 220V/50Hz
3.功率输出：≥30W
4.音频位率：8Kbps～320Kbps自适应
5.频率响应：60Hz～20KHz
6.信噪比：≥90dB
7.短路触发口：≥1路输入，≥1路输出。
8.短路输入输出：0V
9.采样率：8K～48KHz
10.音频格式：MP3
11.总谐波失真：≤10%
12.传输速率：10/100Mbps
13.支持协议：ARP、UDP、TCP/IP、ICMP、IGMP(组播)
14.工作温度：-10℃～55℃
15.喇叭单元：≥4"×3
16.含音箱安装挂架、电源等附件
17.产品需具备IPX6防水认证证书并提供加盖原厂鲜章的证书扫描件。</t>
  </si>
  <si>
    <t>室外</t>
  </si>
  <si>
    <t>壁挂机柜</t>
  </si>
  <si>
    <t>不小于6U壁挂机柜，内置不少于1个≥10A 8位五孔横置配电PDU。</t>
  </si>
  <si>
    <t>六类非屏蔽双绞线</t>
  </si>
  <si>
    <t>4对六类非屏蔽双绞线，305米。</t>
  </si>
  <si>
    <t>箱</t>
  </si>
  <si>
    <t>电源线</t>
  </si>
  <si>
    <t>RVV3×2.5护套电源线</t>
  </si>
  <si>
    <t>米</t>
  </si>
  <si>
    <t>弱电桥架</t>
  </si>
  <si>
    <t>镀锌金属桥架，规格不低于200mm×100mm×0.8mm。</t>
  </si>
  <si>
    <t>1.配电辅材:含明装电源五孔插座、PVC线槽、金属管、波纹管等材料；
2.网络辅材:含网络跳线、与总控室之间网络路由、光电转换器、上下楼层桥架、水晶头、绑扎带、标签、PVC线槽、金属管、波纹管等材料。
3.辅材必须满足国标及实际需求。</t>
  </si>
  <si>
    <t>三、新教学楼</t>
  </si>
  <si>
    <t>每层7台</t>
  </si>
  <si>
    <t>24口网络交换机</t>
  </si>
  <si>
    <t>1.交换容量≥430Gbps，包转发率≥120Mpps，支持POE供电功能；
2.10\100\1000M以太网端口≥24个，1G SFP光接口≥4个（实配2个千兆单模光模块）。</t>
  </si>
  <si>
    <t>四、改造教学楼</t>
  </si>
  <si>
    <t>五、改德育楼+食堂</t>
  </si>
  <si>
    <t>德育2台，食堂2台</t>
  </si>
  <si>
    <t>德育12台，食堂10台</t>
  </si>
  <si>
    <t>10口网络交换机</t>
  </si>
  <si>
    <t>1.交换容量≥330Gbps，包转发率≥30Mpps，支持POE供电功能；
2.固化1000M以太网电口≥10个，1000M/2.5G SFP （实配2个千兆单模光模块）。</t>
  </si>
  <si>
    <t>镀锌金属桥架，规格不低于100mm×50mm×0.8mm。</t>
  </si>
  <si>
    <t>六、男女生宿舍楼</t>
  </si>
  <si>
    <t>女生每层4台，男生每层5台</t>
  </si>
  <si>
    <t>七、操场区域</t>
  </si>
  <si>
    <t>IP网络解码器</t>
  </si>
  <si>
    <t>一.功能特点：
1. 19吋标准机架式，不小于1U高度。
2.支持不少于2路立体声线路输入，不少于2路话筒输入，具有独立音量大小调节旋钮；支持后面板MIC默音调节控制;自带不少于2路线路输出，可外接功放扩音。
3.支持不少于1路U盘输入接口，可实现本地U盘播放功能。
4.支持不少于1路EMC紧急输入，
5.支持串口扩展，不少于1路RS232串行输入输出接口，可与外部音源设备通讯。（预留）
6.支持不少于2路短路信号输入，可接入联动触发信号，有紧急情况时可触发终端报警。
7.支持不少于2路短路信号输出，紧急情况时可联动触发其它设备；带1路DC24V强切输出。
8.自带不少于2路电源输出控制，根据广播状态自动控制外接设备的电源开与关。（电源接口总负载能力不能超500W）
9.具有不少于9个机械调节旋钮，分别用于：控制监听音量大小调节、AUX辅助输入音量调节、LINE线路输入音量大小调节、MIC1和MIC2的麦克风音量大小调节，默音调节旋钮、高低音调节旋钮，还有总音量调节旋钮。
10.自带监听喇叭，可监听播放的任务内容，带一个监听音量控制旋钮，声音大小可调节。
11.带复位按钮，支持一键恢复出厂设置，方便工程项目现场调试。
12.具有手机WIFI点播功能。
13.支持协议：TCP/IP，UDP，IGMP（组播）。
14.音质达到CD级（音频文件位速为8-320kbps 自适应）。
15.带接地端子，适应更多工程项目现场的干扰环境。
16.具备3单元LED显示，分别用于终端在线状态显示、终端信号状态显示、监听音量状态显示。
二.技术参数：
1.电源输入：AC185V~265V/50Hz
2.电源输出：AC185V~265V/50Hz，可控电源输出总功率≦500W。
3.网络传输速率：≥10M/100Mbps
4.话筒输入灵敏度：100mV/600Ω
5.辅助输入灵敏度：350mV/10KΩ
6.线路输入灵敏度：775mV/10KΩ
7.线路输出灵敏度：775mV/470Ω（1KHz,0dB）
8.频率响应：100Hz～18KHz(±3dB)
9.信噪比：≥75dB（1KHz,0dB）
10.总谐波失真：≤1%（1KHz,0dB）
11.喇叭额定输出功率：≥3W/8Ω
13.静电抗扰度：空气放电6KV，接触放电4KV
14.雷击浪涌抗扰度：共模2KV，差模1KV</t>
  </si>
  <si>
    <t>真分集无线麦克风</t>
  </si>
  <si>
    <t>一．功能特点：
1.采用不少于四天线组合双通道单接收系统.具有高灵敏分集选讯电路，能最大限度降低了断频的发生；
2.双通道独立AFS频率自动搜索功能,能迅速扫描所在工作环境中干忧最少的频率并锁定；
3.接收机与发射机通过IR红外对频技术,一键同步对码；
4.专业演出级别的相位锁定电路,配合杂讯锁定静噪控制与数码导频技术, 当发射器关闭时，导频控制将AF信号静音以抑制噪声，同时将对应的接收机静音。保证了对干忧信号的有效阻隔；
5.背光式LED显示屏指示了RF和AF信号强度，电池状态，分集通道指示(A/B)，频率，频率组/频道等工作状态；
6.SQ接收距离-65~-100dBm可调,并具有操作锁键功能,防止误操作；
7.音频系统技术，巨有高动态响应.频率响应宽.消除高频所带来噪声；
8.核心技术“VCO及射频电路”，使可用带宽更大，信号接收更加稳定。
二．技术参数
1.发射机
管身材质：全铝金属管体。
振荡模式：PLL相位锁定频率合成
载波频段：UHF640~690MHz
频带宽度：50MHz
频率调整：自动追锁接收机工作频道/手动调节
输出功率：15mW
谐波幅射：＜55dBc
最大偏移度：±48KHz
音头：动圈式
操作显示：LCD同时显示电池容量，频道
2.接收机
振荡模式：PLL相位锁定频率合成
射频稳定度：±0.005%（-10~50℃）
载波频率：UHF640~690MHz
频率宽度：50MHz
信道：200CH（以250KHz步进）
操作方式：手动调整
频率调整：操作菜单自动搜频，就能立即自动扫描及锁定不受干拢频道；操作红外对频按键，就能立即使发射器自动追锁接收机同一工作频道；
灵敏度：在偏移度等于25KHz。输入–95dBm时，S/N＞80Db
最大偏移度：±48KHz
综合S/N比：＞102Db
综合T.H.D：＜0.5%@1KHz
频率响应：60Hz~15KHz
最大输出电压：0dbV@45KHz
输出插座：XLR平衡式及6.3不平衡式
音量输出调整：电位器式
静音控制模式：音码及杂讯双重静音控制
静音调整：-65dB~-100dB
电子SQ可调: 八段电子SQ可调（约30米~200米离距离可调）
电源供应：DC12~15V/450~1000mA</t>
  </si>
  <si>
    <t>前置音频放大器</t>
  </si>
  <si>
    <t>一．功能特点：
1.各输入通道独立调节；
2.不少于10路输入（≥5路话筒、≥3路线路，≥2路紧急输入）；
3.具备高音、低音独立调节；
4.开关机缓冲，延时输入保护功能；
5.紧急音频信号输入五音量调节，自动默音至-30DB ；
6.具有三级优先权设计，分别：MIC1为最高优先级，紧急音频信号（EMC1,2）为第二优先级,MIC2,3,4,5和线路（AUX1,2,3）为第三级。
二．性能参数
1.话筒输入 600ohms(Ω),10mV(-54 dBV)，不平衡；
2.线路输入 10kohms(Ω),250mV(-10 dBV)，不平衡；
3.线路输出 600ohms(Ω),1V 不平衡；
4.频率响应 60Hz~18KHz；
5.非线性失真 THD&lt;0.01% at 1KHz；
6.信噪比 话筒：65dB 线路85dB；
7.音调调整范围 BASS:±10dB（100Hz），TREBLE:±10dB（20KHz）；
8.保护 AC FUSE   (0.5A)*2。</t>
  </si>
  <si>
    <t>纯后级广播功放（1500W）</t>
  </si>
  <si>
    <t>一．功能特点：
1.设有RCA插口和XLR插口，适合大、中、小型公共场合使用；
2.设有70V100V定压输出和4-16Ω定阻输出；
3.输出音量可调；
4.具有完善的输出短路，过载，过热等多种保护功能；
5.采用先进高效功率放大电路，带压限功能，限制信号输入过大；
6.全新设计的机内短风道功放散热系统结构，确保机器有较高的稳定性；
二．性能参数：
1.输出功率 240W 360W 500W 650W 800W 1000W 1200W 1500W 2000W；
2.辅助输出 600 ohms (Ω)/1V(0dBV)；
3.话筒输入 600 ohms (Ω)/10mV(-54dBV)不平衡；
4.线路输入 10K ohms (Ω)/250mV(-10dBV)不平衡；
5.频率响应 60Hz-18KHz；
6.失真度 ＜0.1% at 1KHz,1/3额定功率输出；
7.信噪比 线路：70Db,话筒：66dB；
8.音调范围 BASS：±10dB(100Hz),TREBLE: ±10dB(10KHz)；
9.保护 AC  FUSE：DC VOLTAGE，OVERLOAD AND SHORT CIRCUIT；
10.保险丝 8A 10A 12A 15A 16A 20A 24A 26A 40A。</t>
  </si>
  <si>
    <t>室外防水音柱（80W)</t>
  </si>
  <si>
    <t>1.额定功率：≥80W； 
2.最大功率：≥120W；                           
3.灵敏度：91dB±3dB；                         
4.输入电压：黑-COM  红-100V；                  
5.频率响应：105-18000Hz；           
6.喇叭单元：≥4×6.5〞+ 0.5"高音；          
7.具备室外防水功能。</t>
  </si>
  <si>
    <t>调音台</t>
  </si>
  <si>
    <t>1.具备多功能彩色高清显示屏，准确显示DSP数字效果和MP3播放器（二合一）；
2.具备单99种DSP数字混响效果，延时可自定义；
3.具备单通道独立48V幻象电源、七段均衡、内置电源开、60行程推子控制；
4.不少于2路AUX，不少于2路编组输出，不少于2路主输出；
5.具备多功能卡龙输入插口；；
6.高精度三色精确电平柱，准确显示输出电平
7.每分路具备单独立双色静音开关；
8.总谐波失真：低于0.1％；
9.频率响应：20Hz-20KHz；
10.输入和输出阻抗：话筒输入：2.4KΩ，线路输入：11KΩ，立体声输入：100KΩ，主输出阻抗：75Ω，编组阻抗：75Ω，AUX输出阻抗：75Ω；
11.EQ（单声道输入）：高频：12KHz±15dB，中频：250Hz~3k±15dB，低频：80Hz±15dB。</t>
  </si>
  <si>
    <t>音频处理器</t>
  </si>
  <si>
    <t>一．功能特点：
1.具备可视化反馈啸叫显示功能，有效抑制更多啸叫点的形成；
2.内置中控代码生成器，无需自行套用公式编辑代码；
3.全功能矩阵混音功能，内置专利性分量式矩阵调节功能；
4.内置强大的双DSP芯片工作，使系统更加稳定可靠；
5.支持PC、中控平台、按键面板、触摸面板等方式进行多重控制；
6.不少于8路平衡式话筒\线路输入，采用凤凰插接口；
7.不少于8路平衡式输出，采用凤凰插接口；
8.面板上支持多种音频格式的立体声播放，可扩展USB多媒体存储录制功能；
9.内置信号发生器、自动混音（AM）、自动增益控制（AGC）、反馈消除（AFC）、回声消除（AEC）、噪声消除（ANC）等主要算法；
10.输入每通道：具备前级放大、信号发生器、扩展器、压缩器、5段参量均衡；
11.输出每通道：不少于31段图示均衡及8段全参量均衡切换选择、延时器、分频器、限幅器；
12.内置自动摄像跟踪功能，轻松实现视频会议；支持场景预设功能；断电自动保护记忆功能；
13.具有几十余种专业音频处理模块，比如；5段全参量均衡器，31段图示均衡器，高精准的压缩及限幅器，高灵敏的扩展及自动增益，分频器，自动混音器，延时器，14.矩阵混音器，分量矩阵调节器，噪声门限，静音模块，信号发生器和信号指示电平表等；
15.RS-485双向串行控制接口；可控制外部其它设备如：视频矩阵、摄像机等RS-485设备，或接收第三方RS-485控制；
16.每个输入具备 + 48 VDC10 mA幻象电源；
17.可通过USB、WiFi、TCP/IP接口和控制设备连接；
18.支持不少于8路逻辑输入/输出，不少于4路电压输入控制（可接继电器或模拟可调电位器）的GPIO控制接口。
二．技术参数：
1.输入阻抗：平衡20KΩ，非平衡10KΩ；
2.输出阻抗：平衡100Ω，非平衡50Ω；
3.输入共模拟制比：≥78dB(1KHz)；
4.输出动态范围：112dBu；
5.频率相应：20Hz-20KHz(±0.5dB)；
6.信噪比：&gt;90dB@1KHz 0dBu；
7.失真度：﹤0.002% OUTPUT=0dBu/1KHz；
8.信道分离度：&gt;100dB（1KHz）。</t>
  </si>
  <si>
    <t>1.保护功能：开机软启动，过载、过热、短路、直流输出、智能削峰保护；
2.隧道式散热系统，无级变速、过热全速风冷控制线路，提供更好的散热效果；
3.AI插件和SMT贴片自动化工艺，一体化结构设计，最大限度减少人为误操作，严格控制产品的一致性；
4.输出功率： 2×1200W/8Ω；
5.输出功率： 2×1650W/4Ω；
6.桥接功率： 3200W/8Ω；
7.频率响应:  20Hz-20KHz，+0/-1dB；
8.总谐波失真&lt;0.5%,20Hz-20kHz；
9.信 噪 比： &gt;100dB；
10.阻尼系数:  ≥200；
11.输入阻抗：20KΩ10KΩ；
12.输入灵敏度：500MV。</t>
  </si>
  <si>
    <t>专业音箱</t>
  </si>
  <si>
    <t>1.频率响应：  35Hz-18KHz(±3dB)/30Hz-20KHz(±10dB)；
2.高音：1×1.5"(38mm)/3"(75mm)  振膜压缩单元，中音：1×15"(381mm)/3"(75mm)  布边低音单元，低音：1×15"(381mm)/3"(75mm)  布边低音单元；
3.标称阻抗：4ohm ；
4.灵 敏 度：103dB SPL；
5.额定功率：  900W (AES)；
6.最大声压级：132dB SPL/138dB SPL peak；
7.标称覆盖角：80°×70°；
8.连接插座：  2 Neutrik NL4MP、插脚连接(输入)1+/1-、插脚连接（链接）1+/-至1+/-；
9.为了保证系统的稳定性和兼容性、服务器，软件，多功能播放器，寻呼话筒，网络音箱，网络音柱，调音台，专业功放，专业音箱设备为同一品牌。</t>
  </si>
  <si>
    <t>只</t>
  </si>
  <si>
    <t>1.配电辅材:含电源线、明装电源五孔插座、PVC线槽、金属管、波纹管等材料；
2.网络辅材:含网络跳线、与总控室之间网络路由、光电转换器、水晶头、绑扎带、标签、PVC线槽、金属管、波纹管等材料。
3.辅材必须满足国标及实际需求。
4.配置不小于20U可移动设备机柜一台，含配电PDU不少于1个。</t>
  </si>
  <si>
    <t>附件四：</t>
  </si>
  <si>
    <t>基础配套设施</t>
  </si>
  <si>
    <t>一、智慧黑板</t>
  </si>
  <si>
    <t>支架材料</t>
  </si>
  <si>
    <t>含设备安装所必须的金属膨胀螺丝、壁挂支架、绝缘垫等材料。</t>
  </si>
  <si>
    <t>二、教室视频监控</t>
  </si>
  <si>
    <t>筒型网络摄像机</t>
  </si>
  <si>
    <t>1.设备类型：网络摄像机，400万定焦智能筒型；
2.最高分辨率可达2688×1520 @25fps，在该分辨率下可输出实时图像；
3.支持背光补偿，强光抑制，3D数字降噪，数字宽动态，适应不同环境；支持白光/红外双补光，红外光最远可达50 m，白光最远可达30 m，红外波长范围：850 nm
；支持开放型网络视频接口，ISAPI，SDK，GB28181；
4.支持多种事件检测和异常侦测，支持智能警戒，支持联动声音报警；
5.支持H.265/H.264/MJPEG视频压缩算法，支持多级别视频质量配置、编码复杂度设置；
6.支持ROI感兴趣区域增强编码，支持Smart265/264编码，可根据场景情况自适应调整码率分配，有效节省存储成本；
7.1个内置麦克风，1个内置扬声器，支持双向语音对讲；
8.支持1路报警输入，1路报警输出（报警输出最大支持DC24 V，1 A或AC24 V，1 A），1路音频输入，1路音频输出，1个RJ45 10 M/100 M自适应以太网口；
9.支持最大512 GB MicroSD/MicroSDHC/MicroSDXC卡本地存储
10.支持DC12 V，100 mA电源输出，用于拾音器供电；支持PoE供电功能
11.符合IP67防尘防水设计，可靠性高
12.传感器类型：1/3" Progressive Scan CMOS
13.最低照度：彩色：0.005 Lux @（F1.2，AGC ON），0 Lux with Light
14.最大图像尺寸：2688×1520
15.宽动态：120 dB 
16.视频压缩标准：主码流：H.265/H.264；子码流：H.265/H.264/MJPEG；第三码流：H.265/H.264 
17.恢复出厂设置：支持RESET按键，支持客户端或浏览器恢复
18.启动和工作温湿度：-30 °C~60 °C，湿度小于95%（无凝结）
19.供电方式：DC：12 V ± 25%，支持防反接保护；PoE：IEEE 802.3af，CLASS 3；
20.电流及功耗：DC：12 V，0.88 A，最大功耗：10.5 W；PoE：IEEE 802.3af，CLASS 3，最大功耗：12.5 W。</t>
  </si>
  <si>
    <t>个</t>
  </si>
  <si>
    <t>摄像机支架</t>
  </si>
  <si>
    <t>1.金属壁装支架，压铸纯铝合金材质，表面做喷塑处理
支架带出线孔，安装更加美观；
2.摄像机安装座表面有海绵垫，保证和摄像机底座结合更紧密；
3.摄像机安装座可旋转，方便摄像机角度调整；
4.材质：铝合金；
5.重量：最大承受重量为2KG；
6.角度：调整角度：水平：360°，垂直：-45°~45°。</t>
  </si>
  <si>
    <t>半球型网络摄像机</t>
  </si>
  <si>
    <t>1.设备类型：网络摄像机，400万变焦半球型；
2.最高分辨率可达2688×1520 @25 fps，在该分辨率下可输出实时图像;
3.支持Smart侦测：场景变更侦测，虚焦侦测，区域入侵侦测，越界侦测，进入区域侦测，离开区域侦测，物品遗留侦测，物品拿取侦测，徘徊侦测等识别检测事件;
4.支持背光补偿，强光抑制，3D数字降噪，120 dB宽动态，适应不同环境;支持电动变焦;采用高效阵列红外灯，使用寿命长，红外照射距离最远可达30 m;
5.SD卡扩展：内置MicroSD/MicroSDHC/MicroSDXC插槽，最大支持512 GB；
6.内置麦克风和扬声器，支持双向语音对讲；
7.支持1路报警输入，1路报警输出（输出最大支持DC12 V，30 mA），1路音频输入，1路音频输出；1个RJ45 10 M/100 M自适应以太网口；
8.支持DC12 V，100 mA电源输出，可用于拾音器供电；；支持PoE供电功能
9.符合IP67防尘防水及IK10防暴设计，可靠性高；
10.传感器类型：1/3" Progressive Scan CMOS
11.最低照度：彩色：0.005 Lux
12.调节角度：水平：0°~355°，垂直：0°~75°，旋转：0°~355° 
13.焦距&amp;视场角：2.7~8 mm：水平视场角：98.6°~51°，垂直视场角：53.2°~28.8°，对角视场角：116.9°~58.8°，支持电动变焦 
14.补光灯类型：红外灯；补光距离：最远可达30 m；防补光过曝：支持；红外波长范围：850 nm；
15.视频压缩标准：主码流：H.265/H.264；子码流：H.265/H.264/MJPEG；第三码流：H.265/H.264；
16.宽动态：120 dB 
17.电流及功耗：DC：12 V，0.9 A，最大功耗：10.8 W；PoE：IEEE 802.3af，CLASS 3，最大功耗：12.9 W
18.供电方式：DC：12 V ± 25%，支持防反接保护，PoE：IEEE 802.3af，CLASS 3。</t>
  </si>
  <si>
    <t>POE网络交换机</t>
  </si>
  <si>
    <t>1、交换容量≥430Gbps，包转发率≥120Mpps，支持POE供电功能。
2、10\100\1000M以太网端口≥24个，1G SFP光接口≥4个（实配2个千兆单模光模块）。</t>
  </si>
  <si>
    <t>32路网络硬盘录像机</t>
  </si>
  <si>
    <t>1.机架式16盘位嵌入式网络硬盘录像机，采用短机箱设计；
2.存储接口：16个SATA接口，可满配12TB硬盘；
3.视频接口：2×HDMI，2×VGA；
4.网络接口：2×RJ45 10/100/1000Mbps自适应以太网口；
5.报警接口：16路报警输入，4路报警输出；
6.串行接口：1路RS-232接口，2路半双工RS-485接口；
7.USB接口：2×USB 2.0，1×USB 3.0；
8.输入带宽：256Mbps，输出带宽：160Mbps；
9.接入能力：32路H.264、H.265格式高清码流接入；
10.解码能力：最大支持24×1080P；
11.显示能力：最大支持4K+1080P异源输出。</t>
  </si>
  <si>
    <t>监控硬盘</t>
  </si>
  <si>
    <t>1.满足数据严苛的7×24小时运行可靠性、安全性的需求
2.标称容量：≥12TB
3.接口类型：SATA
4.刻录技术：CMR
5.转速：≥7200RPM
6.缓存：≥512MB
7.最大读取速度：≥265MB/s
8.接口传输速率（最大值）：≥6.0Gb/s</t>
  </si>
  <si>
    <t>64路网络硬盘录像机</t>
  </si>
  <si>
    <t>1.机架式24盘位嵌入式网络硬盘录像机，采用短机箱设计；
2.存储接口：24个SATA接口，可满配12TB硬盘；
3.视频接口：2×HDMI，2×VGA；
4.网络接口：2×RJ45 10/100/1000Mbps自适应以太网口；
5.报警接口：16路报警输入，9路报警输出（其中第9路为Ctrl 12V电源输出）；
6.串行接口：1路RS-232接口，1路全双工RS-485接口；
7.USB接口：2×USB 2.0，1×USB 3.0；
8.输入带宽：320Mbps，输出带宽：160Mbps；
9.接入能力：64路H.264、H.265格式高清码流接入；
10.解码能力：最大支持16×1080P；
11.显示能力：最大支持4K+1080P异源输出。</t>
  </si>
  <si>
    <t>128路网络硬盘录像机</t>
  </si>
  <si>
    <t>1.24盘位嵌入式网络硬盘录像机，整机采用短机箱设计；
2.存储接口：24个SATA接口，支持硬盘热插拔，可满配20TB硬盘；
3.视频接口：4×HDMI，2×VGA；
4.网络接口：4×RJ45 10/100/1000Mbps自适应以太网口；
5.报警接口：16路报警输入，8路报警输出；
6.串行接口：1路RS-232接口，2路半双工RS-485接口；
7.USB接口：2×USB 2.0，4×USB 3.0；
8.扩展接口：1×eSATA；
9.输入带宽：768Mbps（开启RAID后为512Mbps），输出带宽：768Mbps；
10.接入能力：128路H.264、H.265格式高清码流接入；
11.解码能力：最大支持32×1080P；
12.显示能力：最大支持8K+4K+1080P三异源输出；</t>
  </si>
  <si>
    <t>6U壁挂机柜，内置不少于1个≥10A 8位五孔横置配电PDU。</t>
  </si>
  <si>
    <t>镀锌金属桥架，规格不低于100×50×0.8。</t>
  </si>
  <si>
    <t>1.24口六类非屏蔽配线架，RJ45模块化快接式结构；
2.监控安装部署所需的网线跳线、光纤、电源线、PVC穿线管马鞍卡、绑扎带等所必须的材料。
3.辅材必须满足国标及实际需求。</t>
  </si>
  <si>
    <t>三、监控显示屏</t>
  </si>
  <si>
    <t>LCD显示单元</t>
  </si>
  <si>
    <t>1.液晶拼接显示屏，尺寸不低于55吋，≤3.5mm拼缝
2.音视频输入接口：HDMI≥1, DVI≥1, USB≥1
3.控制接口：RS-232 IN≥1, RS-232 OUT≥1</t>
  </si>
  <si>
    <t>安装支架</t>
  </si>
  <si>
    <t>定制型LCD单元拼接安装支架；模块化金属材质支架。</t>
  </si>
  <si>
    <t>电视墙解码器</t>
  </si>
  <si>
    <t>1.设备类型：超高清解码器；
2.支持网络IPC、NVR等设备类型作为网络信号源输入；
3.支持HDMI 1.4视频信号输出，支持4K分辨率（3840×2160@30 Hz）超高清输出；支持对接LED显示系统，视频输出最大的LED带载能力为单口260 W；
4.支持两种音频输出方式：HDMI内嵌音频和外置音频输出；
5.采用H.264/H.265编码标准，默认采用H.265，支持子码流及主码流编码；
6.支持网络设备解码，支持H.264、H.265、Smart264、Smart265、MJPEG等主流码流格式，支持PS、TS、ES、RTP等主流封装格式，支持子码流及主码流切换；
7.最大支持3200w分辨率解码，具有128个解码通道，支持64路200W，或128路720P视频同时解码上墙；
8.支持加密码流、多轨码流、智能码流解码；支持码流修改和切换；支持解码异常提示；
9.支持单面电视墙拼接、开窗、窗口跨屏漫游、场景轮巡和窗口轮巡功能，单屏支持4个1080P或2个4K图层，单窗口支持1/4/6/8/9/16/25/36窗口分屏功能，整机最大支持64个场景，整机支持256个平台预案轮巡组；
10.支持RTP\RTSP协议进行网络源预览，可通过客户端进行桌面投屏上墙；
11.支持电视墙界面对网络信号源云台八个方向、自动扫描、光圈、调焦、聚焦、调用预置点等操作；
12.支持电视墙窗口开始/停止预览、开始/停止解码、开始/停止轮巡、打开/关闭声音、置顶、置底等操作；
13.视频解码格式：H.264，H.265，Smart264，Smart265，MJPEG；
14.解码分辨率：最高3200W像素；
15.视频解码通道：128；
16.视频解码能力：H.264/H.265：支持4路3200 W，或4路2400 W，或8路1200 W，或16路800 W，或20路600W，或32路400W，或64路1080P，或128路720P及以下分辨率实时解码（每4个输出口一组，共享解码能力）；
17.视频输出分辨率：3840×2160@30 Hz、2560×1440@30 Hz、1920×1200@60 Hz、1920×1080@60 Hz、1920×1080@50 Hz、1680×1050@60 Hz、1600×1200@60 Hz；18.视频输出接口类型：8路HDMI 1.4，支持4K ；
19.视频输入接口：HDMI 1.4≥2路；
20.视频输入分辨率：3840×2160@30 Hz（仅奇数口）,1920×1080@50 Hz,1920×1080@60 Hz, 1280×720@50/60 Hz ；
21.机箱接口：RJ45 10M/100 M/1000 Mbps 自适应以太网接口≥2； 光口 100base-FX/1000base-X≥2， 支持光电自适应；报警输入≥8；报警输出≥8；232接口≥1（RJ45）；485接口≥1；USB接口≥2。</t>
  </si>
  <si>
    <t>控制台</t>
  </si>
  <si>
    <t>1.三联控制台，台面总长2400mm×宽900mm×台面高750mm±10mm；
2.主体框架采用无螺丝卡扣式组装方式，可实现快速组装随意组合，台体底座装有可调节水平地脚支撑，每个工位配备一组键盘抽屉和一块托盘；
3.操作台面选用E0级环保实木颗粒板，左右侧板厚不低于25mm实木板，侧板镶嵌装饰板；
4.金属框架选用优质冷轧钢板，整体框架厚不低于1.5mm,前后门厚不低于1.0mm, 操作台所有金属构件表面喷涂柔性磨砂哑光漆。</t>
  </si>
  <si>
    <t>组</t>
  </si>
  <si>
    <t>视图工作站</t>
  </si>
  <si>
    <t>1.采用12代多核处理器，DDR5高速内存，支持双显卡，大容量高速固态硬盘；
2.采用立式机箱的设计，板载具备更丰富的接口，便于扩展，轻松满足各种工作场景使用，针对安防场景进行了软硬件适配调优，兼容主流安防应用软件及视频处理软件，视频显示更加流畅；
3.CPU：≥16核/2.4GHz；
4.内存：≥16GB；
5.硬盘：≥512G M.2 SSD；
6.显示器：≥23.8吋；
7.内置正版已激活操作系统。</t>
  </si>
  <si>
    <t>千兆交换机</t>
  </si>
  <si>
    <t>1、交换容量≥430Gbps，包转发率≥120Mpps；
2、10\100\1000M以太网端口≥24个，1G SFP光接口≥4个（实配2个千兆单模光模块）。</t>
  </si>
  <si>
    <t>1.所需的视频高清线缆、控制线缆、网线、音频线、电源线、插排/PDU等及其他安装所需的如绑扎带、螺丝固件等必要辅材。
2.辅材必须满足国标及实际需求。</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</si>
</sst>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0.00\)"/>
    <numFmt numFmtId="177" formatCode="0.00_ "/>
    <numFmt numFmtId="178" formatCode="[$￥]#,##0;[$￥]&quot;-&quot;#,##0"/>
  </numFmts>
  <fonts count="46">
    <font>
      <sz val="11"/>
      <color theme="1"/>
      <name val="宋体"/>
      <charset val="134"/>
      <scheme val="minor"/>
    </font>
    <font>
      <sz val="10"/>
      <color theme="1"/>
      <name val="宋体"/>
      <charset val="134"/>
      <scheme val="minor"/>
    </font>
    <font>
      <b/>
      <sz val="14"/>
      <color theme="1"/>
      <name val="宋体"/>
      <charset val="134"/>
      <scheme val="minor"/>
    </font>
    <font>
      <b/>
      <sz val="11"/>
      <color rgb="FF800080"/>
      <name val="宋体"/>
      <charset val="134"/>
      <scheme val="minor"/>
    </font>
    <font>
      <sz val="10"/>
      <color rgb="FF000000"/>
      <name val="宋体"/>
      <charset val="134"/>
    </font>
    <font>
      <b/>
      <sz val="10"/>
      <color rgb="FF000000"/>
      <name val="宋体"/>
      <charset val="134"/>
    </font>
    <font>
      <sz val="10"/>
      <name val="宋体"/>
      <charset val="134"/>
    </font>
    <font>
      <b/>
      <sz val="10"/>
      <name val="宋体"/>
      <charset val="134"/>
    </font>
    <font>
      <sz val="10"/>
      <name val="宋体"/>
      <charset val="134"/>
      <scheme val="minor"/>
    </font>
    <font>
      <b/>
      <sz val="11"/>
      <color theme="1"/>
      <name val="宋体"/>
      <charset val="134"/>
      <scheme val="minor"/>
    </font>
    <font>
      <sz val="10"/>
      <color rgb="FF000000"/>
      <name val="宋体"/>
      <charset val="134"/>
      <scheme val="minor"/>
    </font>
    <font>
      <sz val="10"/>
      <name val="新宋体"/>
      <charset val="134"/>
    </font>
    <font>
      <sz val="11"/>
      <name val="宋体"/>
      <charset val="134"/>
      <scheme val="minor"/>
    </font>
    <font>
      <b/>
      <sz val="14"/>
      <name val="宋体"/>
      <charset val="134"/>
      <scheme val="minor"/>
    </font>
    <font>
      <b/>
      <sz val="11"/>
      <name val="宋体"/>
      <charset val="134"/>
      <scheme val="minor"/>
    </font>
    <font>
      <sz val="12"/>
      <color theme="1"/>
      <name val="宋体"/>
      <charset val="134"/>
      <scheme val="minor"/>
    </font>
    <font>
      <sz val="11"/>
      <color rgb="FF00B0F0"/>
      <name val="宋体"/>
      <charset val="134"/>
      <scheme val="minor"/>
    </font>
    <font>
      <b/>
      <sz val="14"/>
      <name val="宋体"/>
      <charset val="134"/>
    </font>
    <font>
      <b/>
      <sz val="16"/>
      <name val="宋体"/>
      <charset val="134"/>
    </font>
    <font>
      <b/>
      <sz val="12"/>
      <name val="宋体"/>
      <charset val="134"/>
    </font>
    <font>
      <b/>
      <u/>
      <sz val="11"/>
      <color rgb="FF00B0F0"/>
      <name val="宋体"/>
      <charset val="134"/>
      <scheme val="minor"/>
    </font>
    <font>
      <sz val="11"/>
      <color rgb="FF00B0F0"/>
      <name val="宋体"/>
      <charset val="134"/>
    </font>
    <font>
      <b/>
      <sz val="10"/>
      <color theme="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134"/>
    </font>
    <font>
      <sz val="10"/>
      <name val="Arial"/>
      <charset val="134"/>
    </font>
    <font>
      <sz val="12"/>
      <name val="宋体"/>
      <charset val="134"/>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style="thin">
        <color auto="1"/>
      </left>
      <right/>
      <top/>
      <bottom/>
      <diagonal/>
    </border>
    <border>
      <left/>
      <right style="thin">
        <color auto="1"/>
      </right>
      <top/>
      <bottom style="thin">
        <color auto="1"/>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3" borderId="16"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7" applyNumberFormat="0" applyFill="0" applyAlignment="0" applyProtection="0">
      <alignment vertical="center"/>
    </xf>
    <xf numFmtId="0" fontId="29" fillId="0" borderId="17" applyNumberFormat="0" applyFill="0" applyAlignment="0" applyProtection="0">
      <alignment vertical="center"/>
    </xf>
    <xf numFmtId="0" fontId="30" fillId="0" borderId="18" applyNumberFormat="0" applyFill="0" applyAlignment="0" applyProtection="0">
      <alignment vertical="center"/>
    </xf>
    <xf numFmtId="0" fontId="30" fillId="0" borderId="0" applyNumberFormat="0" applyFill="0" applyBorder="0" applyAlignment="0" applyProtection="0">
      <alignment vertical="center"/>
    </xf>
    <xf numFmtId="0" fontId="31" fillId="4" borderId="19" applyNumberFormat="0" applyAlignment="0" applyProtection="0">
      <alignment vertical="center"/>
    </xf>
    <xf numFmtId="0" fontId="32" fillId="5" borderId="20" applyNumberFormat="0" applyAlignment="0" applyProtection="0">
      <alignment vertical="center"/>
    </xf>
    <xf numFmtId="0" fontId="33" fillId="5" borderId="19" applyNumberFormat="0" applyAlignment="0" applyProtection="0">
      <alignment vertical="center"/>
    </xf>
    <xf numFmtId="0" fontId="34" fillId="6" borderId="21" applyNumberFormat="0" applyAlignment="0" applyProtection="0">
      <alignment vertical="center"/>
    </xf>
    <xf numFmtId="0" fontId="35" fillId="0" borderId="22" applyNumberFormat="0" applyFill="0" applyAlignment="0" applyProtection="0">
      <alignment vertical="center"/>
    </xf>
    <xf numFmtId="0" fontId="36" fillId="0" borderId="23"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0" fontId="42" fillId="0" borderId="0"/>
    <xf numFmtId="0" fontId="43" fillId="0" borderId="0"/>
    <xf numFmtId="0" fontId="44" fillId="0" borderId="0">
      <alignment vertical="center"/>
    </xf>
    <xf numFmtId="0" fontId="0" fillId="0" borderId="0">
      <alignment vertical="center"/>
    </xf>
    <xf numFmtId="0" fontId="45" fillId="0" borderId="0">
      <alignment vertical="center"/>
    </xf>
    <xf numFmtId="0" fontId="44" fillId="0" borderId="0">
      <alignment vertical="center"/>
    </xf>
    <xf numFmtId="0" fontId="44" fillId="0" borderId="0">
      <alignment vertical="center"/>
    </xf>
    <xf numFmtId="0" fontId="0" fillId="0" borderId="0">
      <alignment vertical="center"/>
    </xf>
    <xf numFmtId="0" fontId="0" fillId="0" borderId="0"/>
    <xf numFmtId="0" fontId="0" fillId="0" borderId="0">
      <alignment vertical="center"/>
    </xf>
    <xf numFmtId="0" fontId="44" fillId="0" borderId="0">
      <alignment vertical="center"/>
    </xf>
    <xf numFmtId="0" fontId="42" fillId="0" borderId="0"/>
    <xf numFmtId="0" fontId="44" fillId="0" borderId="0"/>
    <xf numFmtId="0" fontId="44" fillId="0" borderId="0"/>
    <xf numFmtId="0" fontId="42" fillId="0" borderId="0">
      <alignment vertical="center"/>
    </xf>
  </cellStyleXfs>
  <cellXfs count="183">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176" fontId="1" fillId="0" borderId="0" xfId="0" applyNumberFormat="1" applyFont="1" applyAlignment="1">
      <alignment horizontal="right" vertical="center"/>
    </xf>
    <xf numFmtId="0" fontId="0" fillId="0" borderId="0" xfId="0" applyFont="1" applyBorder="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176" fontId="2" fillId="0" borderId="0" xfId="0" applyNumberFormat="1" applyFont="1" applyBorder="1" applyAlignment="1">
      <alignment horizontal="right" vertical="center"/>
    </xf>
    <xf numFmtId="0" fontId="3" fillId="0" borderId="0" xfId="6" applyFont="1" applyBorder="1" applyAlignment="1">
      <alignment horizontal="center" vertical="center" wrapText="1"/>
    </xf>
    <xf numFmtId="0" fontId="4" fillId="0" borderId="0" xfId="0" applyFont="1" applyBorder="1" applyAlignment="1">
      <alignment horizontal="center" vertical="center"/>
    </xf>
    <xf numFmtId="0" fontId="4" fillId="0" borderId="0" xfId="0" applyFont="1" applyBorder="1" applyAlignment="1">
      <alignment horizontal="center" vertical="center" wrapText="1"/>
    </xf>
    <xf numFmtId="176" fontId="4" fillId="0" borderId="0" xfId="0" applyNumberFormat="1" applyFont="1" applyBorder="1" applyAlignment="1">
      <alignment horizontal="center" vertical="center"/>
    </xf>
    <xf numFmtId="176" fontId="4" fillId="0" borderId="0" xfId="0" applyNumberFormat="1" applyFont="1" applyBorder="1" applyAlignment="1">
      <alignment horizontal="righ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76" fontId="4" fillId="0" borderId="1" xfId="0" applyNumberFormat="1" applyFont="1" applyFill="1" applyBorder="1" applyAlignment="1">
      <alignment horizontal="center" vertical="center"/>
    </xf>
    <xf numFmtId="0" fontId="5" fillId="0" borderId="1" xfId="0" applyFont="1" applyBorder="1" applyAlignment="1">
      <alignment horizontal="center" vertical="center" wrapText="1"/>
    </xf>
    <xf numFmtId="176" fontId="4" fillId="0" borderId="1" xfId="0" applyNumberFormat="1" applyFont="1" applyBorder="1" applyAlignment="1">
      <alignment horizontal="right" vertical="center"/>
    </xf>
    <xf numFmtId="0" fontId="4" fillId="0" borderId="2" xfId="0" applyFont="1" applyBorder="1" applyAlignment="1">
      <alignment horizontal="center" vertical="center"/>
    </xf>
    <xf numFmtId="0" fontId="6" fillId="0" borderId="0" xfId="0" applyFont="1" applyFill="1" applyBorder="1" applyAlignment="1">
      <alignment horizontal="left" vertical="center" wrapText="1"/>
    </xf>
    <xf numFmtId="176" fontId="4" fillId="0" borderId="2" xfId="0" applyNumberFormat="1" applyFont="1" applyBorder="1" applyAlignment="1">
      <alignment horizontal="right" vertical="center"/>
    </xf>
    <xf numFmtId="0" fontId="4" fillId="0" borderId="3" xfId="0" applyFont="1" applyBorder="1" applyAlignment="1">
      <alignment horizontal="center" vertical="center"/>
    </xf>
    <xf numFmtId="0" fontId="6" fillId="0" borderId="4" xfId="0" applyFont="1" applyFill="1" applyBorder="1" applyAlignment="1">
      <alignment horizontal="left" vertical="center" wrapText="1"/>
    </xf>
    <xf numFmtId="176" fontId="4" fillId="0" borderId="3" xfId="0" applyNumberFormat="1" applyFont="1" applyBorder="1" applyAlignment="1">
      <alignment horizontal="right" vertical="center"/>
    </xf>
    <xf numFmtId="0" fontId="6"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0" fontId="6"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4" fillId="0" borderId="5" xfId="0" applyFont="1" applyBorder="1" applyAlignment="1">
      <alignment horizontal="center" vertical="center"/>
    </xf>
    <xf numFmtId="177" fontId="4" fillId="0" borderId="5" xfId="0" applyNumberFormat="1" applyFont="1" applyBorder="1" applyAlignment="1">
      <alignment horizontal="center" vertical="center" wrapText="1"/>
    </xf>
    <xf numFmtId="0" fontId="6" fillId="2" borderId="6" xfId="0" applyFont="1" applyFill="1" applyBorder="1" applyAlignment="1">
      <alignment horizontal="left" vertical="center" wrapText="1"/>
    </xf>
    <xf numFmtId="176" fontId="4" fillId="0" borderId="5" xfId="0" applyNumberFormat="1" applyFont="1" applyBorder="1" applyAlignment="1">
      <alignment horizontal="right" vertical="center"/>
    </xf>
    <xf numFmtId="0" fontId="1" fillId="0" borderId="0" xfId="0" applyFont="1" applyBorder="1" applyAlignment="1">
      <alignment horizontal="center" vertical="center" wrapText="1"/>
    </xf>
    <xf numFmtId="177" fontId="4" fillId="0" borderId="3" xfId="0" applyNumberFormat="1" applyFont="1" applyBorder="1" applyAlignment="1">
      <alignment horizontal="center" vertical="center" wrapText="1"/>
    </xf>
    <xf numFmtId="0" fontId="6" fillId="2" borderId="4"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4" fillId="0" borderId="5" xfId="0" applyFont="1" applyBorder="1" applyAlignment="1">
      <alignment horizontal="center" vertical="center" wrapText="1"/>
    </xf>
    <xf numFmtId="0" fontId="6" fillId="2" borderId="5" xfId="0" applyFont="1" applyFill="1" applyBorder="1" applyAlignment="1">
      <alignment horizontal="left" vertical="center" wrapText="1"/>
    </xf>
    <xf numFmtId="0" fontId="4" fillId="0" borderId="3" xfId="0" applyFont="1" applyBorder="1" applyAlignment="1">
      <alignment horizontal="center" vertical="center" wrapText="1"/>
    </xf>
    <xf numFmtId="0" fontId="6" fillId="2" borderId="3" xfId="0" applyFont="1" applyFill="1" applyBorder="1" applyAlignment="1">
      <alignment horizontal="left" vertical="center" wrapText="1"/>
    </xf>
    <xf numFmtId="0" fontId="0" fillId="0" borderId="0" xfId="0" applyFont="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9" fillId="0" borderId="0" xfId="0" applyFont="1" applyAlignment="1">
      <alignment horizontal="center" vertical="center"/>
    </xf>
    <xf numFmtId="0" fontId="0" fillId="0" borderId="0" xfId="0" applyFont="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3" fillId="0" borderId="0" xfId="6" applyFont="1" applyAlignment="1">
      <alignment horizontal="center"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176" fontId="4" fillId="0" borderId="1" xfId="0" applyNumberFormat="1" applyFont="1" applyBorder="1" applyAlignment="1">
      <alignment horizontal="center" vertical="center"/>
    </xf>
    <xf numFmtId="0" fontId="10"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center" vertical="center"/>
    </xf>
    <xf numFmtId="0" fontId="10" fillId="0" borderId="5" xfId="0" applyFont="1" applyFill="1" applyBorder="1" applyAlignment="1">
      <alignment horizontal="center" vertical="center"/>
    </xf>
    <xf numFmtId="0" fontId="11" fillId="0" borderId="5" xfId="0" applyFont="1" applyFill="1" applyBorder="1" applyAlignment="1">
      <alignment horizontal="center" vertical="center" wrapText="1"/>
    </xf>
    <xf numFmtId="0" fontId="8" fillId="0" borderId="10" xfId="0" applyFont="1" applyFill="1" applyBorder="1" applyAlignment="1">
      <alignment horizontal="left" vertical="center" wrapText="1"/>
    </xf>
    <xf numFmtId="0" fontId="10" fillId="0" borderId="5" xfId="0" applyFont="1" applyBorder="1" applyAlignment="1">
      <alignment horizontal="center" vertical="center"/>
    </xf>
    <xf numFmtId="0" fontId="10" fillId="0" borderId="11" xfId="0" applyFont="1" applyBorder="1" applyAlignment="1">
      <alignment horizontal="center" vertical="center"/>
    </xf>
    <xf numFmtId="0" fontId="0" fillId="0" borderId="9" xfId="0" applyFont="1" applyBorder="1" applyAlignment="1">
      <alignment horizontal="center" vertical="center" wrapText="1"/>
    </xf>
    <xf numFmtId="0" fontId="10"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8" fillId="0" borderId="12" xfId="0" applyFont="1" applyFill="1" applyBorder="1" applyAlignment="1">
      <alignment horizontal="left" vertical="center" wrapText="1"/>
    </xf>
    <xf numFmtId="0" fontId="10" fillId="0" borderId="2" xfId="0" applyFont="1" applyBorder="1" applyAlignment="1">
      <alignment horizontal="center" vertical="center"/>
    </xf>
    <xf numFmtId="0" fontId="10" fillId="0" borderId="13" xfId="0" applyFont="1" applyBorder="1" applyAlignment="1">
      <alignment horizontal="center" vertical="center"/>
    </xf>
    <xf numFmtId="0" fontId="10" fillId="0" borderId="3" xfId="0" applyFont="1" applyFill="1" applyBorder="1" applyAlignment="1">
      <alignment horizontal="center" vertical="center"/>
    </xf>
    <xf numFmtId="0" fontId="11" fillId="0" borderId="3" xfId="0" applyFont="1" applyFill="1" applyBorder="1" applyAlignment="1">
      <alignment horizontal="center" vertical="center" wrapText="1"/>
    </xf>
    <xf numFmtId="0" fontId="8" fillId="0" borderId="14" xfId="0" applyFont="1" applyFill="1" applyBorder="1" applyAlignment="1">
      <alignment horizontal="left" vertical="center" wrapText="1"/>
    </xf>
    <xf numFmtId="0" fontId="10" fillId="0" borderId="3" xfId="0" applyFont="1" applyBorder="1" applyAlignment="1">
      <alignment horizontal="center" vertical="center"/>
    </xf>
    <xf numFmtId="0" fontId="10" fillId="0" borderId="15" xfId="0" applyFont="1" applyBorder="1" applyAlignment="1">
      <alignment horizontal="center" vertical="center"/>
    </xf>
    <xf numFmtId="0" fontId="4" fillId="0" borderId="5"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center" vertical="center" wrapText="1"/>
    </xf>
    <xf numFmtId="0" fontId="6" fillId="0" borderId="5"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3"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11" fillId="0" borderId="5" xfId="0" applyFont="1" applyFill="1" applyBorder="1" applyAlignment="1">
      <alignment horizontal="center" vertical="center"/>
    </xf>
    <xf numFmtId="0" fontId="11" fillId="0" borderId="3" xfId="0" applyFont="1" applyFill="1" applyBorder="1" applyAlignment="1">
      <alignment horizontal="center" vertical="center"/>
    </xf>
    <xf numFmtId="0" fontId="0" fillId="0" borderId="0" xfId="0" applyFont="1" applyFill="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176" fontId="4" fillId="0" borderId="1" xfId="0" applyNumberFormat="1" applyFont="1" applyBorder="1" applyAlignment="1">
      <alignment vertical="center"/>
    </xf>
    <xf numFmtId="0" fontId="12" fillId="0" borderId="0" xfId="0" applyFont="1" applyAlignment="1">
      <alignment horizontal="center" vertical="center"/>
    </xf>
    <xf numFmtId="0" fontId="8" fillId="0" borderId="0" xfId="0" applyFont="1" applyAlignment="1">
      <alignment horizontal="center" vertical="center"/>
    </xf>
    <xf numFmtId="0" fontId="8" fillId="0" borderId="0" xfId="0" applyFont="1" applyAlignment="1">
      <alignment horizontal="center" vertical="center" wrapText="1"/>
    </xf>
    <xf numFmtId="0" fontId="8" fillId="0" borderId="0" xfId="0" applyFont="1" applyAlignment="1">
      <alignment horizontal="left" vertical="center"/>
    </xf>
    <xf numFmtId="176" fontId="8" fillId="0" borderId="0" xfId="0" applyNumberFormat="1" applyFont="1" applyAlignment="1">
      <alignment horizontal="right" vertical="center"/>
    </xf>
    <xf numFmtId="0" fontId="13" fillId="0" borderId="0" xfId="0" applyFont="1" applyBorder="1" applyAlignment="1">
      <alignment horizontal="center" vertical="center"/>
    </xf>
    <xf numFmtId="0" fontId="13" fillId="0" borderId="0" xfId="0" applyFont="1" applyBorder="1" applyAlignment="1">
      <alignment horizontal="center" vertical="center" wrapText="1"/>
    </xf>
    <xf numFmtId="0" fontId="13" fillId="0" borderId="0" xfId="0" applyFont="1" applyBorder="1" applyAlignment="1">
      <alignment horizontal="left" vertical="center"/>
    </xf>
    <xf numFmtId="176" fontId="13" fillId="0" borderId="0" xfId="0" applyNumberFormat="1" applyFont="1" applyBorder="1" applyAlignment="1">
      <alignment horizontal="right" vertical="center"/>
    </xf>
    <xf numFmtId="0" fontId="14" fillId="0" borderId="0" xfId="6" applyFont="1" applyAlignment="1">
      <alignment horizontal="center" vertical="center" wrapText="1"/>
    </xf>
    <xf numFmtId="0" fontId="6" fillId="0" borderId="0" xfId="0" applyFont="1" applyBorder="1" applyAlignment="1">
      <alignment horizontal="center" vertical="center"/>
    </xf>
    <xf numFmtId="0" fontId="6" fillId="0" borderId="0" xfId="0" applyFont="1" applyBorder="1" applyAlignment="1">
      <alignment horizontal="center" vertical="center" wrapText="1"/>
    </xf>
    <xf numFmtId="176" fontId="6" fillId="0" borderId="0" xfId="0" applyNumberFormat="1"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12" fillId="0" borderId="1" xfId="0" applyFont="1" applyBorder="1" applyAlignment="1">
      <alignment horizontal="center" vertical="center"/>
    </xf>
    <xf numFmtId="176" fontId="6" fillId="0" borderId="1" xfId="0" applyNumberFormat="1" applyFont="1" applyBorder="1" applyAlignment="1">
      <alignment horizontal="right" vertical="center"/>
    </xf>
    <xf numFmtId="0" fontId="6" fillId="0" borderId="5" xfId="0" applyFont="1" applyBorder="1" applyAlignment="1">
      <alignment horizontal="center" vertical="center"/>
    </xf>
    <xf numFmtId="0" fontId="6" fillId="0" borderId="5" xfId="0" applyFont="1" applyBorder="1" applyAlignment="1">
      <alignment horizontal="center" vertical="center" wrapText="1"/>
    </xf>
    <xf numFmtId="0" fontId="6" fillId="0" borderId="5" xfId="0" applyFont="1" applyBorder="1" applyAlignment="1">
      <alignment horizontal="left" vertical="center" wrapText="1"/>
    </xf>
    <xf numFmtId="176" fontId="6" fillId="0" borderId="5" xfId="0" applyNumberFormat="1" applyFont="1" applyBorder="1" applyAlignment="1">
      <alignment horizontal="right" vertical="center"/>
    </xf>
    <xf numFmtId="0" fontId="6" fillId="0" borderId="3" xfId="0" applyFont="1" applyBorder="1" applyAlignment="1">
      <alignment horizontal="center" vertical="center"/>
    </xf>
    <xf numFmtId="0" fontId="6" fillId="0" borderId="3" xfId="0" applyFont="1" applyBorder="1" applyAlignment="1">
      <alignment horizontal="center" vertical="center" wrapText="1"/>
    </xf>
    <xf numFmtId="0" fontId="6" fillId="0" borderId="3" xfId="0" applyFont="1" applyBorder="1" applyAlignment="1">
      <alignment horizontal="left" vertical="center" wrapText="1"/>
    </xf>
    <xf numFmtId="176" fontId="6" fillId="0" borderId="3" xfId="0" applyNumberFormat="1" applyFont="1" applyBorder="1" applyAlignment="1">
      <alignment horizontal="right" vertical="center"/>
    </xf>
    <xf numFmtId="0" fontId="6" fillId="0" borderId="1" xfId="0" applyFont="1" applyBorder="1" applyAlignment="1">
      <alignment horizontal="left" vertical="center" wrapText="1"/>
    </xf>
    <xf numFmtId="0" fontId="6" fillId="0" borderId="1" xfId="62" applyFont="1" applyFill="1" applyBorder="1" applyAlignment="1">
      <alignment horizontal="left" vertical="center" wrapText="1"/>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176" fontId="8" fillId="0" borderId="0" xfId="0" applyNumberFormat="1" applyFont="1" applyAlignment="1">
      <alignment horizontal="center" vertical="center"/>
    </xf>
    <xf numFmtId="0" fontId="1" fillId="0" borderId="0" xfId="0" applyFont="1" applyAlignment="1">
      <alignment horizontal="left" vertical="center"/>
    </xf>
    <xf numFmtId="0" fontId="2" fillId="0" borderId="0" xfId="0" applyFont="1" applyBorder="1" applyAlignment="1">
      <alignment horizontal="left"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4" fillId="0" borderId="15" xfId="0" applyFont="1" applyBorder="1" applyAlignment="1">
      <alignment horizontal="center" vertical="center"/>
    </xf>
    <xf numFmtId="0" fontId="6" fillId="0" borderId="5" xfId="0" applyFont="1" applyFill="1" applyBorder="1" applyAlignment="1">
      <alignment horizontal="center" vertical="center" wrapText="1"/>
    </xf>
    <xf numFmtId="176" fontId="6" fillId="0" borderId="5" xfId="0" applyNumberFormat="1" applyFont="1" applyFill="1" applyBorder="1" applyAlignment="1">
      <alignment horizontal="right" vertical="center" wrapText="1"/>
    </xf>
    <xf numFmtId="0" fontId="6" fillId="0" borderId="3" xfId="0" applyFont="1" applyFill="1" applyBorder="1" applyAlignment="1">
      <alignment horizontal="center" vertical="center" wrapText="1"/>
    </xf>
    <xf numFmtId="176" fontId="6" fillId="0" borderId="3" xfId="0" applyNumberFormat="1" applyFont="1" applyFill="1" applyBorder="1" applyAlignment="1">
      <alignment horizontal="right" vertical="center" wrapText="1"/>
    </xf>
    <xf numFmtId="0" fontId="6" fillId="0" borderId="5" xfId="0" applyFont="1" applyFill="1" applyBorder="1" applyAlignment="1">
      <alignment vertical="center" wrapText="1"/>
    </xf>
    <xf numFmtId="0" fontId="6" fillId="0" borderId="3" xfId="0" applyFont="1" applyFill="1" applyBorder="1" applyAlignment="1">
      <alignment vertical="center" wrapText="1"/>
    </xf>
    <xf numFmtId="178" fontId="6" fillId="0" borderId="1" xfId="51" applyNumberFormat="1" applyFont="1" applyFill="1" applyBorder="1" applyAlignment="1">
      <alignment vertical="center" wrapText="1"/>
    </xf>
    <xf numFmtId="0" fontId="6" fillId="0" borderId="15" xfId="0" applyFont="1" applyFill="1" applyBorder="1" applyAlignment="1">
      <alignment horizontal="center" vertical="center" wrapText="1"/>
    </xf>
    <xf numFmtId="176" fontId="6" fillId="0" borderId="1" xfId="0" applyNumberFormat="1" applyFont="1" applyFill="1" applyBorder="1" applyAlignment="1">
      <alignment horizontal="right" vertical="center" wrapText="1"/>
    </xf>
    <xf numFmtId="0" fontId="6" fillId="0" borderId="7" xfId="0" applyFont="1" applyFill="1" applyBorder="1" applyAlignment="1">
      <alignment horizontal="center" vertical="center" wrapText="1"/>
    </xf>
    <xf numFmtId="0" fontId="6" fillId="0" borderId="6" xfId="0" applyFont="1" applyFill="1" applyBorder="1" applyAlignment="1">
      <alignment horizontal="left" vertical="center" wrapText="1"/>
    </xf>
    <xf numFmtId="0" fontId="6" fillId="0" borderId="2" xfId="0" applyFont="1" applyFill="1" applyBorder="1" applyAlignment="1">
      <alignment horizontal="center" vertical="center" wrapText="1"/>
    </xf>
    <xf numFmtId="176" fontId="6" fillId="0" borderId="2" xfId="0" applyNumberFormat="1" applyFont="1" applyFill="1" applyBorder="1" applyAlignment="1">
      <alignment horizontal="right" vertical="center" wrapText="1"/>
    </xf>
    <xf numFmtId="0" fontId="7" fillId="0" borderId="7" xfId="0" applyNumberFormat="1" applyFont="1" applyFill="1" applyBorder="1" applyAlignment="1">
      <alignment horizontal="center" vertical="center"/>
    </xf>
    <xf numFmtId="0" fontId="7" fillId="0" borderId="8" xfId="0" applyNumberFormat="1" applyFont="1" applyFill="1" applyBorder="1" applyAlignment="1">
      <alignment horizontal="center" vertical="center"/>
    </xf>
    <xf numFmtId="0" fontId="7" fillId="0" borderId="9" xfId="0" applyNumberFormat="1" applyFont="1" applyFill="1" applyBorder="1" applyAlignment="1">
      <alignment horizontal="center" vertical="center"/>
    </xf>
    <xf numFmtId="0" fontId="6" fillId="0" borderId="7"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Fill="1" applyBorder="1" applyAlignment="1">
      <alignment vertical="center" wrapText="1"/>
    </xf>
    <xf numFmtId="0" fontId="0" fillId="0" borderId="0" xfId="0" applyFont="1" applyFill="1">
      <alignment vertical="center"/>
    </xf>
    <xf numFmtId="0" fontId="0" fillId="0" borderId="0" xfId="0" applyFill="1" applyAlignment="1">
      <alignment vertical="center" wrapText="1"/>
    </xf>
    <xf numFmtId="0" fontId="0" fillId="0" borderId="0" xfId="0" applyFill="1">
      <alignment vertical="center"/>
    </xf>
    <xf numFmtId="0" fontId="15" fillId="0" borderId="0" xfId="0" applyFont="1" applyFill="1">
      <alignment vertical="center"/>
    </xf>
    <xf numFmtId="0" fontId="1" fillId="0" borderId="0" xfId="0" applyFont="1" applyFill="1" applyAlignment="1">
      <alignment vertical="center" wrapText="1"/>
    </xf>
    <xf numFmtId="0" fontId="16" fillId="0" borderId="0" xfId="0" applyFont="1" applyFill="1">
      <alignment vertical="center"/>
    </xf>
    <xf numFmtId="0" fontId="17" fillId="0" borderId="0" xfId="0" applyFont="1" applyFill="1" applyBorder="1" applyAlignment="1">
      <alignment horizontal="center" vertical="center"/>
    </xf>
    <xf numFmtId="0" fontId="18" fillId="0" borderId="9" xfId="0" applyFont="1" applyFill="1" applyBorder="1" applyAlignment="1">
      <alignment vertical="center"/>
    </xf>
    <xf numFmtId="176" fontId="6" fillId="0" borderId="1" xfId="0" applyNumberFormat="1" applyFont="1" applyFill="1" applyBorder="1" applyAlignment="1">
      <alignment horizontal="center" vertical="center" wrapText="1"/>
    </xf>
    <xf numFmtId="0" fontId="19" fillId="0" borderId="1" xfId="52" applyFont="1" applyFill="1" applyBorder="1" applyAlignment="1" applyProtection="1">
      <alignment horizontal="center" vertical="center" wrapText="1"/>
      <protection locked="0"/>
    </xf>
    <xf numFmtId="176" fontId="6" fillId="0" borderId="1" xfId="0" applyNumberFormat="1" applyFont="1" applyFill="1" applyBorder="1" applyAlignment="1">
      <alignment horizontal="right" vertical="center"/>
    </xf>
    <xf numFmtId="0" fontId="20" fillId="0" borderId="1" xfId="6" applyFont="1" applyFill="1" applyBorder="1" applyAlignment="1">
      <alignment horizontal="center" vertical="center"/>
    </xf>
    <xf numFmtId="0" fontId="0" fillId="0" borderId="0" xfId="0" applyFill="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xf>
    <xf numFmtId="0" fontId="21"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16" fillId="0" borderId="1" xfId="0" applyFont="1" applyFill="1" applyBorder="1">
      <alignment vertical="center"/>
    </xf>
  </cellXfs>
  <cellStyles count="6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 xfId="49"/>
    <cellStyle name="Normal" xfId="50"/>
    <cellStyle name="常规 10" xfId="51"/>
    <cellStyle name="常规 140" xfId="52"/>
    <cellStyle name="常规 2" xfId="53"/>
    <cellStyle name="常规 2 2 2" xfId="54"/>
    <cellStyle name="常规 3" xfId="55"/>
    <cellStyle name="常规 3 3" xfId="56"/>
    <cellStyle name="常规 5" xfId="57"/>
    <cellStyle name="常规 7" xfId="58"/>
    <cellStyle name="常规 8" xfId="59"/>
    <cellStyle name="常规_Sheet1" xfId="60"/>
    <cellStyle name="常规_Sheet3" xfId="61"/>
    <cellStyle name="Normal_系统报价" xfId="62"/>
    <cellStyle name="常规_Sheet3_产品清单_1" xfId="63"/>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eetMetadata" Target="metadata.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6032;&#24314;&#25991;&#20214;&#22841;\&#25253;&#20215;&#26041;&#26696;&#21512;&#21516;\2021&#24180;&#25991;&#20214;\&#21512;&#21516;\&#21512;&#21516;&#27169;&#2649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zengximei\AppData\Local\Temp\tmpF72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1.168\Users\zengximei\AppData\Local\Temp\tmpF72E.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合同"/>
      <sheetName val="template"/>
      <sheetName val="options"/>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report"/>
      <sheetName val="report (2)"/>
      <sheetName val="template"/>
      <sheetName val="options"/>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report"/>
      <sheetName val="report (2)"/>
      <sheetName val="template"/>
      <sheetName val="options"/>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
  <sheetViews>
    <sheetView workbookViewId="0">
      <pane ySplit="2" topLeftCell="A3" activePane="bottomLeft" state="frozen"/>
      <selection/>
      <selection pane="bottomLeft" activeCell="P6" sqref="P6"/>
    </sheetView>
  </sheetViews>
  <sheetFormatPr defaultColWidth="8.89166666666667" defaultRowHeight="35" customHeight="1" outlineLevelRow="7"/>
  <cols>
    <col min="1" max="1" width="7.225" style="164" customWidth="1"/>
    <col min="2" max="2" width="18.775" style="165" customWidth="1"/>
    <col min="3" max="3" width="6.775" style="166" customWidth="1"/>
    <col min="4" max="4" width="6.775" style="164" customWidth="1"/>
    <col min="5" max="5" width="15.775" style="167" customWidth="1"/>
    <col min="6" max="6" width="18.775" style="167" customWidth="1"/>
    <col min="7" max="7" width="17.6666666666667" style="166" customWidth="1"/>
    <col min="8" max="8" width="39" style="168" customWidth="1"/>
    <col min="9" max="9" width="16" style="169" customWidth="1"/>
    <col min="10" max="16383" width="8.89166666666667" style="166"/>
  </cols>
  <sheetData>
    <row r="1" ht="40" customHeight="1" spans="1:15">
      <c r="A1" s="170" t="s">
        <v>0</v>
      </c>
      <c r="B1" s="170"/>
      <c r="C1" s="170"/>
      <c r="D1" s="170"/>
      <c r="E1" s="170"/>
      <c r="F1" s="170"/>
      <c r="G1" s="170"/>
      <c r="H1" s="170"/>
      <c r="I1" s="171"/>
    </row>
    <row r="2" customHeight="1" spans="1:15">
      <c r="A2" s="94" t="s">
        <v>1</v>
      </c>
      <c r="B2" s="94" t="s">
        <v>2</v>
      </c>
      <c r="C2" s="94" t="s">
        <v>3</v>
      </c>
      <c r="D2" s="94" t="s">
        <v>4</v>
      </c>
      <c r="E2" s="172" t="s">
        <v>5</v>
      </c>
      <c r="F2" s="172" t="s">
        <v>6</v>
      </c>
      <c r="G2" s="94" t="s">
        <v>7</v>
      </c>
      <c r="H2" s="94" t="s">
        <v>8</v>
      </c>
      <c r="I2" s="173" t="s">
        <v>9</v>
      </c>
    </row>
    <row r="3" ht="50" customHeight="1" spans="1:15">
      <c r="A3" s="27">
        <v>1</v>
      </c>
      <c r="B3" s="94" t="str" cm="1">
        <f ca="1" t="array" ref="B3:B6">_wpsfn.SHEETSNAME(,1,1)</f>
        <v>精品录播教室</v>
      </c>
      <c r="C3" s="27" t="s">
        <v>10</v>
      </c>
      <c r="D3" s="27">
        <v>2</v>
      </c>
      <c r="E3" s="174"/>
      <c r="F3" s="174"/>
      <c r="G3" s="27" t="s">
        <v>11</v>
      </c>
      <c r="H3" s="94" t="s">
        <v>12</v>
      </c>
      <c r="I3" s="175" t="str">
        <f ca="1">HYPERLINK("#"&amp;B3&amp;"!A1","点击查看")</f>
        <v>点击查看</v>
      </c>
    </row>
    <row r="4" ht="50" customHeight="1" spans="1:15">
      <c r="A4" s="27">
        <v>2</v>
      </c>
      <c r="B4" s="94" t="str">
        <v>计算机教室</v>
      </c>
      <c r="C4" s="27" t="s">
        <v>10</v>
      </c>
      <c r="D4" s="27">
        <v>2</v>
      </c>
      <c r="E4" s="174"/>
      <c r="F4" s="174"/>
      <c r="G4" s="27" t="s">
        <v>13</v>
      </c>
      <c r="H4" s="94" t="s">
        <v>14</v>
      </c>
      <c r="I4" s="175" t="str">
        <f ca="1">HYPERLINK("#"&amp;B4&amp;"!A1","点击查看")</f>
        <v>点击查看</v>
      </c>
    </row>
    <row r="5" ht="50" customHeight="1" spans="1:15">
      <c r="A5" s="27">
        <v>3</v>
      </c>
      <c r="B5" s="94" t="str">
        <v>校园广播</v>
      </c>
      <c r="C5" s="27" t="s">
        <v>15</v>
      </c>
      <c r="D5" s="27">
        <v>1</v>
      </c>
      <c r="E5" s="174"/>
      <c r="F5" s="174"/>
      <c r="G5" s="27"/>
      <c r="H5" s="94" t="s">
        <v>16</v>
      </c>
      <c r="I5" s="175" t="str">
        <f ca="1">HYPERLINK("#"&amp;B5&amp;"!A1","点击查看")</f>
        <v>点击查看</v>
      </c>
      <c r="O5" s="176"/>
    </row>
    <row r="6" ht="50" customHeight="1" spans="1:15">
      <c r="A6" s="27">
        <v>4</v>
      </c>
      <c r="B6" s="94" t="str">
        <v>基础配套设施</v>
      </c>
      <c r="C6" s="27" t="s">
        <v>15</v>
      </c>
      <c r="D6" s="27">
        <v>1</v>
      </c>
      <c r="E6" s="174"/>
      <c r="F6" s="174"/>
      <c r="G6" s="27"/>
      <c r="H6" s="94" t="s">
        <v>17</v>
      </c>
      <c r="I6" s="175" t="str">
        <f ca="1">HYPERLINK("#"&amp;B6&amp;"!A1","点击查看")</f>
        <v>点击查看</v>
      </c>
      <c r="O6" s="176"/>
    </row>
    <row r="7" customHeight="1" spans="1:15">
      <c r="A7" s="177" t="s">
        <v>18</v>
      </c>
      <c r="B7" s="178"/>
      <c r="C7" s="178"/>
      <c r="D7" s="178"/>
      <c r="E7" s="179"/>
      <c r="F7" s="174"/>
      <c r="G7" s="27"/>
      <c r="H7" s="94"/>
      <c r="I7" s="180"/>
    </row>
    <row r="8" customHeight="1" spans="1:15">
      <c r="A8" s="181" t="s">
        <v>19</v>
      </c>
      <c r="B8" s="181"/>
      <c r="C8" s="181"/>
      <c r="D8" s="181"/>
      <c r="E8" s="181"/>
      <c r="F8" s="181"/>
      <c r="G8" s="181"/>
      <c r="H8" s="181"/>
      <c r="I8" s="182"/>
    </row>
  </sheetData>
  <autoFilter xmlns:etc="http://www.wps.cn/officeDocument/2017/etCustomData" ref="A1:I8" etc:filterBottomFollowUsedRange="0">
    <extLst/>
  </autoFilter>
  <mergeCells count="3">
    <mergeCell ref="A1:H1"/>
    <mergeCell ref="A7:E7"/>
    <mergeCell ref="A8:H8"/>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workbookViewId="0">
      <pane ySplit="1" topLeftCell="A2" activePane="bottomLeft" state="frozen"/>
      <selection/>
      <selection pane="bottomLeft" activeCell="I6" sqref="I6"/>
    </sheetView>
  </sheetViews>
  <sheetFormatPr defaultColWidth="9" defaultRowHeight="13.5"/>
  <cols>
    <col min="1" max="1" width="4.63333333333333" style="2" customWidth="1"/>
    <col min="2" max="2" width="8.5" style="3" customWidth="1"/>
    <col min="3" max="3" width="93.25" style="139" customWidth="1"/>
    <col min="4" max="4" width="4.63333333333333" style="2" customWidth="1"/>
    <col min="5" max="5" width="5.63333333333333" style="2" customWidth="1"/>
    <col min="6" max="6" width="10.775" style="5" customWidth="1"/>
    <col min="7" max="7" width="11.625" style="5" customWidth="1"/>
    <col min="8" max="8" width="13.775" style="56" customWidth="1"/>
    <col min="9" max="9" width="13.75" style="1" customWidth="1"/>
    <col min="10" max="16384" width="9" style="1"/>
  </cols>
  <sheetData>
    <row r="1" s="1" customFormat="1" spans="1:8">
      <c r="A1" s="2"/>
      <c r="B1" s="4" t="s">
        <v>20</v>
      </c>
      <c r="C1" s="139"/>
      <c r="D1" s="2"/>
      <c r="E1" s="2"/>
      <c r="F1" s="5"/>
      <c r="G1" s="5"/>
      <c r="H1" s="56"/>
    </row>
    <row r="2" s="1" customFormat="1" ht="25" customHeight="1" spans="1:8">
      <c r="A2" s="7" t="s">
        <v>21</v>
      </c>
      <c r="B2" s="8"/>
      <c r="C2" s="140"/>
      <c r="D2" s="7"/>
      <c r="E2" s="7"/>
      <c r="F2" s="10"/>
      <c r="G2" s="10"/>
      <c r="H2" s="63" t="str">
        <f>HYPERLINK("#汇总表！A1","返回汇总表")</f>
        <v>返回汇总表</v>
      </c>
    </row>
    <row r="3" s="1" customFormat="1" spans="1:8">
      <c r="A3" s="12"/>
      <c r="B3" s="13"/>
      <c r="C3" s="12"/>
      <c r="D3" s="12"/>
      <c r="E3" s="12"/>
      <c r="F3" s="14"/>
      <c r="G3" s="15" t="s">
        <v>22</v>
      </c>
      <c r="H3" s="56"/>
    </row>
    <row r="4" s="1" customFormat="1" ht="18" customHeight="1" spans="1:8">
      <c r="A4" s="16" t="s">
        <v>1</v>
      </c>
      <c r="B4" s="17" t="s">
        <v>2</v>
      </c>
      <c r="C4" s="16" t="s">
        <v>23</v>
      </c>
      <c r="D4" s="16" t="s">
        <v>3</v>
      </c>
      <c r="E4" s="16" t="s">
        <v>4</v>
      </c>
      <c r="F4" s="18" t="s">
        <v>24</v>
      </c>
      <c r="G4" s="18" t="s">
        <v>25</v>
      </c>
      <c r="H4" s="56"/>
    </row>
    <row r="5" s="1" customFormat="1" ht="20" customHeight="1" spans="1:8">
      <c r="A5" s="141" t="s">
        <v>26</v>
      </c>
      <c r="B5" s="142"/>
      <c r="C5" s="143"/>
      <c r="D5" s="144"/>
      <c r="E5" s="24"/>
      <c r="F5" s="70"/>
      <c r="G5" s="70"/>
      <c r="H5" s="56"/>
    </row>
    <row r="6" s="1" customFormat="1" ht="387" customHeight="1" spans="1:8">
      <c r="A6" s="31">
        <v>1</v>
      </c>
      <c r="B6" s="145" t="s">
        <v>27</v>
      </c>
      <c r="C6" s="97" t="s">
        <v>28</v>
      </c>
      <c r="D6" s="145" t="s">
        <v>29</v>
      </c>
      <c r="E6" s="145">
        <v>1</v>
      </c>
      <c r="F6" s="146"/>
      <c r="G6" s="146"/>
      <c r="H6" s="56"/>
    </row>
    <row r="7" s="1" customFormat="1" ht="180" customHeight="1" spans="1:8">
      <c r="A7" s="24"/>
      <c r="B7" s="147"/>
      <c r="C7" s="100"/>
      <c r="D7" s="147"/>
      <c r="E7" s="147"/>
      <c r="F7" s="148"/>
      <c r="G7" s="148"/>
      <c r="H7" s="56"/>
    </row>
    <row r="8" s="1" customFormat="1" ht="237" customHeight="1" spans="1:8">
      <c r="A8" s="145">
        <v>2</v>
      </c>
      <c r="B8" s="145" t="s">
        <v>30</v>
      </c>
      <c r="C8" s="149" t="s">
        <v>31</v>
      </c>
      <c r="D8" s="145" t="s">
        <v>29</v>
      </c>
      <c r="E8" s="145">
        <v>1</v>
      </c>
      <c r="F8" s="146"/>
      <c r="G8" s="34"/>
      <c r="H8" s="56"/>
    </row>
    <row r="9" s="1" customFormat="1" ht="26" customHeight="1" spans="1:8">
      <c r="A9" s="147"/>
      <c r="B9" s="147"/>
      <c r="C9" s="150"/>
      <c r="D9" s="147"/>
      <c r="E9" s="147"/>
      <c r="F9" s="148"/>
      <c r="G9" s="26"/>
      <c r="H9" s="56"/>
    </row>
    <row r="10" s="1" customFormat="1" ht="94" customHeight="1" spans="1:8">
      <c r="A10" s="16">
        <v>3</v>
      </c>
      <c r="B10" s="94" t="s">
        <v>32</v>
      </c>
      <c r="C10" s="151" t="s">
        <v>33</v>
      </c>
      <c r="D10" s="152" t="s">
        <v>34</v>
      </c>
      <c r="E10" s="147">
        <v>1</v>
      </c>
      <c r="F10" s="153"/>
      <c r="G10" s="20"/>
      <c r="H10" s="56"/>
    </row>
    <row r="11" s="1" customFormat="1" ht="297" customHeight="1" spans="1:8">
      <c r="A11" s="94">
        <v>4</v>
      </c>
      <c r="B11" s="94" t="s">
        <v>35</v>
      </c>
      <c r="C11" s="151" t="s">
        <v>36</v>
      </c>
      <c r="D11" s="94" t="s">
        <v>34</v>
      </c>
      <c r="E11" s="94">
        <v>4</v>
      </c>
      <c r="F11" s="153"/>
      <c r="G11" s="153"/>
      <c r="H11" s="56"/>
    </row>
    <row r="12" s="1" customFormat="1" ht="160" customHeight="1" spans="1:8">
      <c r="A12" s="16">
        <v>5</v>
      </c>
      <c r="B12" s="94" t="s">
        <v>37</v>
      </c>
      <c r="C12" s="151" t="s">
        <v>38</v>
      </c>
      <c r="D12" s="154" t="s">
        <v>39</v>
      </c>
      <c r="E12" s="94">
        <v>3</v>
      </c>
      <c r="F12" s="153"/>
      <c r="G12" s="20"/>
      <c r="H12" s="56"/>
    </row>
    <row r="13" s="1" customFormat="1" ht="108" customHeight="1" spans="1:8">
      <c r="A13" s="16">
        <v>6</v>
      </c>
      <c r="B13" s="94" t="s">
        <v>40</v>
      </c>
      <c r="C13" s="151" t="s">
        <v>41</v>
      </c>
      <c r="D13" s="154" t="s">
        <v>29</v>
      </c>
      <c r="E13" s="94">
        <v>1</v>
      </c>
      <c r="F13" s="153"/>
      <c r="G13" s="20"/>
      <c r="H13" s="56"/>
    </row>
    <row r="14" s="1" customFormat="1" ht="81" customHeight="1" spans="1:8">
      <c r="A14" s="16">
        <v>7</v>
      </c>
      <c r="B14" s="94" t="s">
        <v>42</v>
      </c>
      <c r="C14" s="51" t="s">
        <v>43</v>
      </c>
      <c r="D14" s="154" t="s">
        <v>29</v>
      </c>
      <c r="E14" s="94">
        <v>1</v>
      </c>
      <c r="F14" s="153"/>
      <c r="G14" s="20"/>
      <c r="H14" s="56"/>
    </row>
    <row r="15" s="1" customFormat="1" ht="69" customHeight="1" spans="1:8">
      <c r="A15" s="16">
        <v>8</v>
      </c>
      <c r="B15" s="94" t="s">
        <v>44</v>
      </c>
      <c r="C15" s="51" t="s">
        <v>45</v>
      </c>
      <c r="D15" s="154" t="s">
        <v>39</v>
      </c>
      <c r="E15" s="94">
        <v>1</v>
      </c>
      <c r="F15" s="153"/>
      <c r="G15" s="20"/>
      <c r="H15" s="56"/>
    </row>
    <row r="16" s="1" customFormat="1" ht="339" customHeight="1" spans="1:8">
      <c r="A16" s="16">
        <v>9</v>
      </c>
      <c r="B16" s="94" t="s">
        <v>46</v>
      </c>
      <c r="C16" s="51" t="s">
        <v>47</v>
      </c>
      <c r="D16" s="16" t="s">
        <v>29</v>
      </c>
      <c r="E16" s="16">
        <v>1</v>
      </c>
      <c r="F16" s="153"/>
      <c r="G16" s="20"/>
      <c r="H16" s="56"/>
    </row>
    <row r="17" s="1" customFormat="1" ht="78" customHeight="1" spans="1:9">
      <c r="A17" s="16">
        <v>10</v>
      </c>
      <c r="B17" s="94" t="s">
        <v>48</v>
      </c>
      <c r="C17" s="51" t="s">
        <v>49</v>
      </c>
      <c r="D17" s="94" t="s">
        <v>34</v>
      </c>
      <c r="E17" s="94">
        <v>1</v>
      </c>
      <c r="F17" s="153"/>
      <c r="G17" s="20"/>
      <c r="H17" s="56"/>
    </row>
    <row r="18" s="1" customFormat="1" ht="399" customHeight="1" spans="1:9">
      <c r="A18" s="31">
        <v>11</v>
      </c>
      <c r="B18" s="145" t="s">
        <v>50</v>
      </c>
      <c r="C18" s="155" t="s">
        <v>51</v>
      </c>
      <c r="D18" s="145" t="s">
        <v>34</v>
      </c>
      <c r="E18" s="145">
        <v>1</v>
      </c>
      <c r="F18" s="146"/>
      <c r="G18" s="34"/>
      <c r="H18" s="56"/>
    </row>
    <row r="19" s="1" customFormat="1" ht="405" customHeight="1" spans="1:9">
      <c r="A19" s="21"/>
      <c r="B19" s="156"/>
      <c r="C19" s="22"/>
      <c r="D19" s="156"/>
      <c r="E19" s="156"/>
      <c r="F19" s="157"/>
      <c r="G19" s="23"/>
      <c r="H19" s="56"/>
    </row>
    <row r="20" s="1" customFormat="1" ht="393" customHeight="1" spans="1:9">
      <c r="A20" s="21"/>
      <c r="B20" s="156"/>
      <c r="C20" s="22"/>
      <c r="D20" s="156"/>
      <c r="E20" s="156"/>
      <c r="F20" s="157"/>
      <c r="G20" s="23"/>
      <c r="H20" s="56"/>
    </row>
    <row r="21" s="1" customFormat="1" ht="393" customHeight="1" spans="1:9">
      <c r="A21" s="21"/>
      <c r="B21" s="156"/>
      <c r="C21" s="22"/>
      <c r="D21" s="156"/>
      <c r="E21" s="156"/>
      <c r="F21" s="157"/>
      <c r="G21" s="23"/>
      <c r="H21" s="56"/>
    </row>
    <row r="22" s="1" customFormat="1" ht="409" customHeight="1" spans="1:9">
      <c r="A22" s="21"/>
      <c r="B22" s="156"/>
      <c r="C22" s="22"/>
      <c r="D22" s="156"/>
      <c r="E22" s="156"/>
      <c r="F22" s="157"/>
      <c r="G22" s="23"/>
      <c r="H22" s="56"/>
    </row>
    <row r="23" s="1" customFormat="1" ht="78" customHeight="1" spans="1:9">
      <c r="A23" s="24"/>
      <c r="B23" s="147"/>
      <c r="C23" s="25"/>
      <c r="D23" s="147"/>
      <c r="E23" s="147"/>
      <c r="F23" s="148"/>
      <c r="G23" s="26"/>
      <c r="H23" s="56"/>
    </row>
    <row r="24" s="1" customFormat="1" ht="279" customHeight="1" spans="1:9">
      <c r="A24" s="24">
        <v>12</v>
      </c>
      <c r="B24" s="147" t="s">
        <v>52</v>
      </c>
      <c r="C24" s="51" t="s">
        <v>53</v>
      </c>
      <c r="D24" s="152" t="s">
        <v>34</v>
      </c>
      <c r="E24" s="147">
        <v>1</v>
      </c>
      <c r="F24" s="148"/>
      <c r="G24" s="26"/>
      <c r="H24" s="56"/>
    </row>
    <row r="25" s="1" customFormat="1" ht="20" customHeight="1" spans="1:9">
      <c r="A25" s="16">
        <v>13</v>
      </c>
      <c r="B25" s="94" t="s">
        <v>54</v>
      </c>
      <c r="C25" s="51" t="s">
        <v>55</v>
      </c>
      <c r="D25" s="154" t="s">
        <v>29</v>
      </c>
      <c r="E25" s="94">
        <v>56</v>
      </c>
      <c r="F25" s="153"/>
      <c r="G25" s="20"/>
      <c r="H25" s="56"/>
    </row>
    <row r="26" s="1" customFormat="1" ht="21" customHeight="1" spans="1:9">
      <c r="A26" s="158" t="s">
        <v>56</v>
      </c>
      <c r="B26" s="159"/>
      <c r="C26" s="160"/>
      <c r="D26" s="161"/>
      <c r="E26" s="162"/>
      <c r="F26" s="153"/>
      <c r="G26" s="20"/>
      <c r="H26" s="56"/>
    </row>
    <row r="27" s="1" customFormat="1" ht="69" customHeight="1" spans="1:9">
      <c r="A27" s="16">
        <v>1</v>
      </c>
      <c r="B27" s="94" t="s">
        <v>57</v>
      </c>
      <c r="C27" s="51" t="s">
        <v>58</v>
      </c>
      <c r="D27" s="154" t="s">
        <v>34</v>
      </c>
      <c r="E27" s="94">
        <v>2</v>
      </c>
      <c r="F27" s="153"/>
      <c r="G27" s="20"/>
      <c r="H27" s="56"/>
    </row>
    <row r="28" s="1" customFormat="1" ht="44" customHeight="1" spans="1:9">
      <c r="A28" s="16">
        <v>2</v>
      </c>
      <c r="B28" s="94" t="s">
        <v>59</v>
      </c>
      <c r="C28" s="51" t="s">
        <v>60</v>
      </c>
      <c r="D28" s="154" t="s">
        <v>39</v>
      </c>
      <c r="E28" s="94">
        <v>1</v>
      </c>
      <c r="F28" s="153"/>
      <c r="G28" s="20"/>
      <c r="H28" s="56"/>
    </row>
    <row r="29" s="1" customFormat="1" ht="300" customHeight="1" spans="1:9">
      <c r="A29" s="16">
        <v>3</v>
      </c>
      <c r="B29" s="94" t="s">
        <v>61</v>
      </c>
      <c r="C29" s="51" t="s">
        <v>62</v>
      </c>
      <c r="D29" s="154" t="s">
        <v>34</v>
      </c>
      <c r="E29" s="94">
        <v>1</v>
      </c>
      <c r="F29" s="153"/>
      <c r="G29" s="20"/>
      <c r="H29" s="56"/>
    </row>
    <row r="30" s="1" customFormat="1" ht="129" customHeight="1" spans="1:9">
      <c r="A30" s="16">
        <v>4</v>
      </c>
      <c r="B30" s="94" t="s">
        <v>63</v>
      </c>
      <c r="C30" s="51" t="s">
        <v>64</v>
      </c>
      <c r="D30" s="154" t="s">
        <v>34</v>
      </c>
      <c r="E30" s="94">
        <v>1</v>
      </c>
      <c r="F30" s="153"/>
      <c r="G30" s="20"/>
      <c r="H30" s="56"/>
    </row>
    <row r="31" s="1" customFormat="1" ht="84" customHeight="1" spans="1:9">
      <c r="A31" s="16">
        <v>5</v>
      </c>
      <c r="B31" s="94" t="s">
        <v>65</v>
      </c>
      <c r="C31" s="51" t="s">
        <v>66</v>
      </c>
      <c r="D31" s="154" t="s">
        <v>67</v>
      </c>
      <c r="E31" s="94">
        <v>15</v>
      </c>
      <c r="F31" s="153"/>
      <c r="G31" s="20"/>
      <c r="H31" s="103"/>
      <c r="I31" s="103"/>
    </row>
    <row r="32" s="1" customFormat="1" ht="73" customHeight="1" spans="1:9">
      <c r="A32" s="16">
        <v>6</v>
      </c>
      <c r="B32" s="94" t="s">
        <v>68</v>
      </c>
      <c r="C32" s="51" t="s">
        <v>69</v>
      </c>
      <c r="D32" s="154" t="s">
        <v>29</v>
      </c>
      <c r="E32" s="94">
        <v>1</v>
      </c>
      <c r="F32" s="153"/>
      <c r="G32" s="20"/>
      <c r="H32" s="56"/>
    </row>
    <row r="33" s="1" customFormat="1" ht="46" customHeight="1" spans="1:8">
      <c r="A33" s="16">
        <v>7</v>
      </c>
      <c r="B33" s="94" t="s">
        <v>70</v>
      </c>
      <c r="C33" s="163" t="s">
        <v>71</v>
      </c>
      <c r="D33" s="154" t="s">
        <v>34</v>
      </c>
      <c r="E33" s="94">
        <v>1</v>
      </c>
      <c r="F33" s="153"/>
      <c r="G33" s="20"/>
      <c r="H33" s="56"/>
    </row>
    <row r="34" s="1" customFormat="1" ht="44" customHeight="1" spans="1:8">
      <c r="A34" s="16">
        <v>8</v>
      </c>
      <c r="B34" s="94" t="s">
        <v>72</v>
      </c>
      <c r="C34" s="151" t="s">
        <v>73</v>
      </c>
      <c r="D34" s="154" t="s">
        <v>34</v>
      </c>
      <c r="E34" s="94">
        <v>1</v>
      </c>
      <c r="F34" s="153"/>
      <c r="G34" s="20"/>
      <c r="H34" s="56"/>
    </row>
    <row r="35" s="1" customFormat="1" ht="20" customHeight="1" spans="1:8">
      <c r="A35" s="52" t="s">
        <v>74</v>
      </c>
      <c r="B35" s="53"/>
      <c r="C35" s="54"/>
      <c r="D35" s="16"/>
      <c r="E35" s="16"/>
      <c r="F35" s="20"/>
      <c r="G35" s="20"/>
      <c r="H35" s="56"/>
    </row>
  </sheetData>
  <mergeCells count="20">
    <mergeCell ref="A2:G2"/>
    <mergeCell ref="A5:C5"/>
    <mergeCell ref="A26:C26"/>
    <mergeCell ref="H31:I31"/>
    <mergeCell ref="A35:C35"/>
    <mergeCell ref="A6:A7"/>
    <mergeCell ref="A8:A9"/>
    <mergeCell ref="B6:B7"/>
    <mergeCell ref="B8:B9"/>
    <mergeCell ref="C6:C7"/>
    <mergeCell ref="C8:C9"/>
    <mergeCell ref="C18:C23"/>
    <mergeCell ref="D6:D7"/>
    <mergeCell ref="D8:D9"/>
    <mergeCell ref="E6:E7"/>
    <mergeCell ref="E8:E9"/>
    <mergeCell ref="F6:F7"/>
    <mergeCell ref="F8:F9"/>
    <mergeCell ref="G6:G7"/>
    <mergeCell ref="G8:G9"/>
  </mergeCells>
  <pageMargins left="0.503472222222222" right="0.503472222222222" top="0.708333333333333" bottom="0.708333333333333" header="0" footer="0.354166666666667"/>
  <pageSetup paperSize="9"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
  <sheetViews>
    <sheetView workbookViewId="0">
      <pane ySplit="4" topLeftCell="A16" activePane="bottomLeft" state="frozen"/>
      <selection/>
      <selection pane="bottomLeft" activeCell="K18" sqref="K18"/>
    </sheetView>
  </sheetViews>
  <sheetFormatPr defaultColWidth="9" defaultRowHeight="13.5" outlineLevelCol="7"/>
  <cols>
    <col min="1" max="1" width="4.63333333333333" style="109" customWidth="1"/>
    <col min="2" max="2" width="9.25" style="110" customWidth="1"/>
    <col min="3" max="3" width="92.1333333333333" style="111" customWidth="1"/>
    <col min="4" max="4" width="4.63333333333333" style="109" customWidth="1"/>
    <col min="5" max="5" width="5.63333333333333" style="109" customWidth="1"/>
    <col min="6" max="6" width="10.775" style="112" customWidth="1"/>
    <col min="7" max="7" width="11.6333333333333" style="112" customWidth="1"/>
    <col min="8" max="8" width="8.775" style="108" customWidth="1"/>
    <col min="9" max="16384" width="9" style="108"/>
  </cols>
  <sheetData>
    <row r="1" spans="1:8">
      <c r="B1" s="110" t="s">
        <v>75</v>
      </c>
    </row>
    <row r="2" s="108" customFormat="1" ht="25" customHeight="1" spans="1:8">
      <c r="A2" s="113" t="s">
        <v>76</v>
      </c>
      <c r="B2" s="114"/>
      <c r="C2" s="115"/>
      <c r="D2" s="113"/>
      <c r="E2" s="113"/>
      <c r="F2" s="116"/>
      <c r="G2" s="116"/>
      <c r="H2" s="117" t="str">
        <f>HYPERLINK("#汇总表！A1","返回汇总表")</f>
        <v>返回汇总表</v>
      </c>
    </row>
    <row r="3" s="108" customFormat="1" spans="1:8">
      <c r="A3" s="118"/>
      <c r="B3" s="119"/>
      <c r="C3" s="118"/>
      <c r="D3" s="118"/>
      <c r="E3" s="118"/>
      <c r="F3" s="120"/>
      <c r="G3" s="15" t="s">
        <v>22</v>
      </c>
    </row>
    <row r="4" s="108" customFormat="1" ht="18" customHeight="1" spans="1:8">
      <c r="A4" s="121" t="s">
        <v>1</v>
      </c>
      <c r="B4" s="122" t="s">
        <v>2</v>
      </c>
      <c r="C4" s="121" t="s">
        <v>23</v>
      </c>
      <c r="D4" s="121" t="s">
        <v>3</v>
      </c>
      <c r="E4" s="121" t="s">
        <v>4</v>
      </c>
      <c r="F4" s="18" t="s">
        <v>24</v>
      </c>
      <c r="G4" s="18" t="s">
        <v>25</v>
      </c>
      <c r="H4" s="123"/>
    </row>
    <row r="5" s="108" customFormat="1" ht="91" customHeight="1" spans="1:8">
      <c r="A5" s="121">
        <v>1</v>
      </c>
      <c r="B5" s="27" t="s">
        <v>77</v>
      </c>
      <c r="C5" s="51" t="s">
        <v>78</v>
      </c>
      <c r="D5" s="27" t="s">
        <v>29</v>
      </c>
      <c r="E5" s="27">
        <v>1</v>
      </c>
      <c r="F5" s="124"/>
      <c r="G5" s="124"/>
      <c r="H5" s="123"/>
    </row>
    <row r="6" s="108" customFormat="1" ht="141" customHeight="1" spans="1:8">
      <c r="A6" s="121">
        <v>2</v>
      </c>
      <c r="B6" s="27" t="s">
        <v>79</v>
      </c>
      <c r="C6" s="51" t="s">
        <v>80</v>
      </c>
      <c r="D6" s="27" t="s">
        <v>29</v>
      </c>
      <c r="E6" s="27">
        <v>50</v>
      </c>
      <c r="F6" s="124"/>
      <c r="G6" s="124"/>
      <c r="H6" s="123"/>
    </row>
    <row r="7" s="108" customFormat="1" ht="180" customHeight="1" spans="1:8">
      <c r="A7" s="125">
        <v>3</v>
      </c>
      <c r="B7" s="126" t="s">
        <v>81</v>
      </c>
      <c r="C7" s="127" t="s">
        <v>82</v>
      </c>
      <c r="D7" s="125" t="s">
        <v>34</v>
      </c>
      <c r="E7" s="125">
        <v>50</v>
      </c>
      <c r="F7" s="128"/>
      <c r="G7" s="128"/>
      <c r="H7" s="123"/>
    </row>
    <row r="8" s="108" customFormat="1" ht="96" customHeight="1" spans="1:8">
      <c r="A8" s="129"/>
      <c r="B8" s="130"/>
      <c r="C8" s="131"/>
      <c r="D8" s="129"/>
      <c r="E8" s="129"/>
      <c r="F8" s="132"/>
      <c r="G8" s="132"/>
      <c r="H8" s="123"/>
    </row>
    <row r="9" s="108" customFormat="1" ht="294" customHeight="1" spans="1:8">
      <c r="A9" s="121">
        <v>4</v>
      </c>
      <c r="B9" s="122" t="s">
        <v>83</v>
      </c>
      <c r="C9" s="133" t="s">
        <v>84</v>
      </c>
      <c r="D9" s="121" t="s">
        <v>34</v>
      </c>
      <c r="E9" s="121">
        <v>1</v>
      </c>
      <c r="F9" s="124"/>
      <c r="G9" s="124"/>
      <c r="H9" s="123"/>
    </row>
    <row r="10" s="108" customFormat="1" ht="276" customHeight="1" spans="1:8">
      <c r="A10" s="121">
        <v>5</v>
      </c>
      <c r="B10" s="122" t="s">
        <v>85</v>
      </c>
      <c r="C10" s="133" t="s">
        <v>86</v>
      </c>
      <c r="D10" s="121" t="s">
        <v>87</v>
      </c>
      <c r="E10" s="121">
        <v>51</v>
      </c>
      <c r="F10" s="124"/>
      <c r="G10" s="124"/>
      <c r="H10" s="123"/>
    </row>
    <row r="11" s="108" customFormat="1" ht="144" customHeight="1" spans="1:8">
      <c r="A11" s="121">
        <v>6</v>
      </c>
      <c r="B11" s="122" t="s">
        <v>88</v>
      </c>
      <c r="C11" s="133" t="s">
        <v>89</v>
      </c>
      <c r="D11" s="121" t="s">
        <v>34</v>
      </c>
      <c r="E11" s="121">
        <v>1</v>
      </c>
      <c r="F11" s="124"/>
      <c r="G11" s="124"/>
      <c r="H11" s="123"/>
    </row>
    <row r="12" s="108" customFormat="1" ht="409" customHeight="1" spans="1:8">
      <c r="A12" s="121">
        <v>7</v>
      </c>
      <c r="B12" s="122" t="s">
        <v>90</v>
      </c>
      <c r="C12" s="133" t="s">
        <v>91</v>
      </c>
      <c r="D12" s="121" t="s">
        <v>87</v>
      </c>
      <c r="E12" s="121">
        <v>51</v>
      </c>
      <c r="F12" s="124"/>
      <c r="G12" s="124"/>
      <c r="H12" s="123"/>
    </row>
    <row r="13" s="108" customFormat="1" ht="372" customHeight="1" spans="1:8">
      <c r="A13" s="121"/>
      <c r="B13" s="122"/>
      <c r="C13" s="133"/>
      <c r="D13" s="121"/>
      <c r="E13" s="121"/>
      <c r="F13" s="124"/>
      <c r="G13" s="124"/>
      <c r="H13" s="123"/>
    </row>
    <row r="14" s="108" customFormat="1" ht="409" customHeight="1" spans="1:8">
      <c r="A14" s="121">
        <v>8</v>
      </c>
      <c r="B14" s="122" t="s">
        <v>92</v>
      </c>
      <c r="C14" s="133" t="s">
        <v>93</v>
      </c>
      <c r="D14" s="121" t="s">
        <v>87</v>
      </c>
      <c r="E14" s="121">
        <v>51</v>
      </c>
      <c r="F14" s="124"/>
      <c r="G14" s="124"/>
      <c r="H14" s="123"/>
    </row>
    <row r="15" s="108" customFormat="1" ht="40" customHeight="1" spans="1:8">
      <c r="A15" s="121">
        <v>9</v>
      </c>
      <c r="B15" s="122" t="s">
        <v>94</v>
      </c>
      <c r="C15" s="134" t="s">
        <v>95</v>
      </c>
      <c r="D15" s="121" t="s">
        <v>34</v>
      </c>
      <c r="E15" s="121">
        <v>1</v>
      </c>
      <c r="F15" s="124"/>
      <c r="G15" s="124"/>
      <c r="H15" s="123"/>
    </row>
    <row r="16" s="108" customFormat="1" ht="40" customHeight="1" spans="1:8">
      <c r="A16" s="121">
        <v>10</v>
      </c>
      <c r="B16" s="122" t="s">
        <v>96</v>
      </c>
      <c r="C16" s="39" t="s">
        <v>73</v>
      </c>
      <c r="D16" s="121" t="s">
        <v>34</v>
      </c>
      <c r="E16" s="121">
        <v>1</v>
      </c>
      <c r="F16" s="124"/>
      <c r="G16" s="124"/>
      <c r="H16" s="123"/>
    </row>
    <row r="17" s="108" customFormat="1" ht="123" customHeight="1" spans="1:8">
      <c r="A17" s="121">
        <v>11</v>
      </c>
      <c r="B17" s="121" t="s">
        <v>97</v>
      </c>
      <c r="C17" s="133" t="s">
        <v>98</v>
      </c>
      <c r="D17" s="121" t="s">
        <v>34</v>
      </c>
      <c r="E17" s="121">
        <v>1</v>
      </c>
      <c r="F17" s="124"/>
      <c r="G17" s="124"/>
      <c r="H17" s="123"/>
    </row>
    <row r="18" s="108" customFormat="1" ht="50" customHeight="1" spans="1:8">
      <c r="A18" s="121">
        <v>12</v>
      </c>
      <c r="B18" s="122" t="s">
        <v>99</v>
      </c>
      <c r="C18" s="133" t="s">
        <v>100</v>
      </c>
      <c r="D18" s="121" t="s">
        <v>101</v>
      </c>
      <c r="E18" s="121">
        <v>80</v>
      </c>
      <c r="F18" s="124"/>
      <c r="G18" s="124"/>
      <c r="H18" s="123"/>
    </row>
    <row r="19" s="108" customFormat="1" ht="77" customHeight="1" spans="1:8">
      <c r="A19" s="121">
        <v>13</v>
      </c>
      <c r="B19" s="122" t="s">
        <v>102</v>
      </c>
      <c r="C19" s="133" t="s">
        <v>103</v>
      </c>
      <c r="D19" s="121" t="s">
        <v>15</v>
      </c>
      <c r="E19" s="121">
        <v>1</v>
      </c>
      <c r="F19" s="124"/>
      <c r="G19" s="124"/>
      <c r="H19" s="123"/>
    </row>
    <row r="20" s="108" customFormat="1" ht="20" customHeight="1" spans="1:8">
      <c r="A20" s="135" t="s">
        <v>74</v>
      </c>
      <c r="B20" s="136"/>
      <c r="C20" s="137"/>
      <c r="D20" s="121"/>
      <c r="E20" s="121"/>
      <c r="F20" s="124"/>
      <c r="G20" s="124"/>
      <c r="H20" s="123"/>
    </row>
    <row r="22" spans="1:8">
      <c r="G22" s="138"/>
    </row>
  </sheetData>
  <mergeCells count="16">
    <mergeCell ref="A2:G2"/>
    <mergeCell ref="A20:C20"/>
    <mergeCell ref="A7:A8"/>
    <mergeCell ref="A12:A13"/>
    <mergeCell ref="B7:B8"/>
    <mergeCell ref="B12:B13"/>
    <mergeCell ref="C7:C8"/>
    <mergeCell ref="C12:C13"/>
    <mergeCell ref="D7:D8"/>
    <mergeCell ref="D12:D13"/>
    <mergeCell ref="E7:E8"/>
    <mergeCell ref="E12:E13"/>
    <mergeCell ref="F7:F8"/>
    <mergeCell ref="F12:F13"/>
    <mergeCell ref="G7:G8"/>
    <mergeCell ref="G12:G13"/>
  </mergeCells>
  <pageMargins left="0.503472222222222" right="0.503472222222222" top="0.708333333333333" bottom="0.708333333333333" header="0" footer="0.354166666666667"/>
  <pageSetup paperSize="9"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8"/>
  <sheetViews>
    <sheetView workbookViewId="0">
      <pane ySplit="1" topLeftCell="A52" activePane="bottomLeft" state="frozen"/>
      <selection/>
      <selection pane="bottomLeft" activeCell="J54" sqref="J54"/>
    </sheetView>
  </sheetViews>
  <sheetFormatPr defaultColWidth="9" defaultRowHeight="13.5" outlineLevelCol="7"/>
  <cols>
    <col min="1" max="1" width="4.63333333333333" style="57" customWidth="1"/>
    <col min="2" max="2" width="9" style="58" customWidth="1"/>
    <col min="3" max="3" width="92.8833333333333" style="59" customWidth="1"/>
    <col min="4" max="4" width="4.63333333333333" style="2" customWidth="1"/>
    <col min="5" max="5" width="5.63333333333333" style="2" customWidth="1"/>
    <col min="6" max="6" width="10.775" style="5" customWidth="1"/>
    <col min="7" max="7" width="11.625" style="5" customWidth="1"/>
    <col min="8" max="8" width="8.775" style="44" customWidth="1"/>
    <col min="9" max="16384" width="9" style="1"/>
  </cols>
  <sheetData>
    <row r="1" s="1" customFormat="1" spans="1:8">
      <c r="A1" s="57"/>
      <c r="B1" s="58" t="s">
        <v>104</v>
      </c>
      <c r="C1" s="59"/>
      <c r="D1" s="2"/>
      <c r="E1" s="2"/>
      <c r="F1" s="5"/>
      <c r="G1" s="5"/>
      <c r="H1" s="44"/>
    </row>
    <row r="2" s="1" customFormat="1" ht="25" customHeight="1" spans="1:8">
      <c r="A2" s="60" t="s">
        <v>105</v>
      </c>
      <c r="B2" s="61"/>
      <c r="C2" s="62"/>
      <c r="D2" s="7"/>
      <c r="E2" s="7"/>
      <c r="F2" s="10"/>
      <c r="G2" s="10"/>
      <c r="H2" s="63" t="str">
        <f>HYPERLINK("#汇总表！A1","返回汇总表")</f>
        <v>返回汇总表</v>
      </c>
    </row>
    <row r="3" s="1" customFormat="1" spans="1:8">
      <c r="A3" s="64"/>
      <c r="B3" s="65"/>
      <c r="C3" s="65"/>
      <c r="D3" s="12"/>
      <c r="E3" s="12"/>
      <c r="F3" s="14"/>
      <c r="G3" s="15" t="s">
        <v>22</v>
      </c>
      <c r="H3" s="44"/>
    </row>
    <row r="4" s="1" customFormat="1" ht="18" customHeight="1" spans="1:8">
      <c r="A4" s="50" t="s">
        <v>1</v>
      </c>
      <c r="B4" s="66" t="s">
        <v>2</v>
      </c>
      <c r="C4" s="66" t="s">
        <v>23</v>
      </c>
      <c r="D4" s="16" t="s">
        <v>3</v>
      </c>
      <c r="E4" s="16" t="s">
        <v>4</v>
      </c>
      <c r="F4" s="18" t="s">
        <v>24</v>
      </c>
      <c r="G4" s="18" t="s">
        <v>25</v>
      </c>
      <c r="H4" s="67"/>
    </row>
    <row r="5" s="1" customFormat="1" ht="20" customHeight="1" spans="1:8">
      <c r="A5" s="68" t="s">
        <v>106</v>
      </c>
      <c r="B5" s="69"/>
      <c r="C5" s="68"/>
      <c r="D5" s="16"/>
      <c r="E5" s="16"/>
      <c r="F5" s="70"/>
      <c r="G5" s="70"/>
      <c r="H5" s="67"/>
    </row>
    <row r="6" s="1" customFormat="1" ht="256" customHeight="1" spans="1:8">
      <c r="A6" s="71">
        <v>1</v>
      </c>
      <c r="B6" s="72" t="s">
        <v>107</v>
      </c>
      <c r="C6" s="73" t="s">
        <v>108</v>
      </c>
      <c r="D6" s="74" t="s">
        <v>34</v>
      </c>
      <c r="E6" s="74">
        <v>1</v>
      </c>
      <c r="F6" s="20"/>
      <c r="G6" s="20"/>
      <c r="H6" s="67"/>
    </row>
    <row r="7" s="1" customFormat="1" ht="141" customHeight="1" spans="1:8">
      <c r="A7" s="75">
        <v>2</v>
      </c>
      <c r="B7" s="76" t="s">
        <v>109</v>
      </c>
      <c r="C7" s="77" t="s">
        <v>110</v>
      </c>
      <c r="D7" s="78" t="s">
        <v>29</v>
      </c>
      <c r="E7" s="79">
        <v>1</v>
      </c>
      <c r="F7" s="34"/>
      <c r="G7" s="34"/>
      <c r="H7" s="80"/>
    </row>
    <row r="8" s="1" customFormat="1" ht="407" customHeight="1" spans="1:8">
      <c r="A8" s="81"/>
      <c r="B8" s="82"/>
      <c r="C8" s="83"/>
      <c r="D8" s="84"/>
      <c r="E8" s="85"/>
      <c r="F8" s="23"/>
      <c r="G8" s="23"/>
      <c r="H8" s="80"/>
    </row>
    <row r="9" s="1" customFormat="1" ht="405" customHeight="1" spans="1:8">
      <c r="A9" s="81"/>
      <c r="B9" s="82"/>
      <c r="C9" s="83"/>
      <c r="D9" s="84"/>
      <c r="E9" s="85"/>
      <c r="F9" s="23"/>
      <c r="G9" s="23"/>
      <c r="H9" s="80"/>
    </row>
    <row r="10" s="1" customFormat="1" ht="45" customHeight="1" spans="1:8">
      <c r="A10" s="86"/>
      <c r="B10" s="87"/>
      <c r="C10" s="88"/>
      <c r="D10" s="89"/>
      <c r="E10" s="90"/>
      <c r="F10" s="26"/>
      <c r="G10" s="26"/>
      <c r="H10" s="80"/>
    </row>
    <row r="11" s="1" customFormat="1" ht="363" customHeight="1" spans="1:8">
      <c r="A11" s="86">
        <v>3</v>
      </c>
      <c r="B11" s="87" t="s">
        <v>111</v>
      </c>
      <c r="C11" s="73" t="s">
        <v>112</v>
      </c>
      <c r="D11" s="74" t="s">
        <v>29</v>
      </c>
      <c r="E11" s="74">
        <v>1</v>
      </c>
      <c r="F11" s="26"/>
      <c r="G11" s="26"/>
      <c r="H11" s="67"/>
    </row>
    <row r="12" s="1" customFormat="1" ht="214" customHeight="1" spans="1:8">
      <c r="A12" s="71">
        <v>4</v>
      </c>
      <c r="B12" s="72" t="s">
        <v>113</v>
      </c>
      <c r="C12" s="73" t="s">
        <v>114</v>
      </c>
      <c r="D12" s="74" t="s">
        <v>34</v>
      </c>
      <c r="E12" s="74">
        <v>1</v>
      </c>
      <c r="F12" s="20"/>
      <c r="G12" s="20"/>
      <c r="H12" s="67"/>
    </row>
    <row r="13" s="1" customFormat="1" ht="187" customHeight="1" spans="1:8">
      <c r="A13" s="71">
        <v>5</v>
      </c>
      <c r="B13" s="72" t="s">
        <v>115</v>
      </c>
      <c r="C13" s="73" t="s">
        <v>116</v>
      </c>
      <c r="D13" s="74" t="s">
        <v>34</v>
      </c>
      <c r="E13" s="74">
        <v>1</v>
      </c>
      <c r="F13" s="20"/>
      <c r="G13" s="20"/>
      <c r="H13" s="67"/>
    </row>
    <row r="14" s="1" customFormat="1" ht="161" customHeight="1" spans="1:8">
      <c r="A14" s="71">
        <v>6</v>
      </c>
      <c r="B14" s="72" t="s">
        <v>117</v>
      </c>
      <c r="C14" s="73" t="s">
        <v>118</v>
      </c>
      <c r="D14" s="74" t="s">
        <v>34</v>
      </c>
      <c r="E14" s="74">
        <v>1</v>
      </c>
      <c r="F14" s="20"/>
      <c r="G14" s="20"/>
      <c r="H14" s="67"/>
    </row>
    <row r="15" s="1" customFormat="1" ht="254" customHeight="1" spans="1:8">
      <c r="A15" s="71">
        <v>7</v>
      </c>
      <c r="B15" s="72" t="s">
        <v>119</v>
      </c>
      <c r="C15" s="73" t="s">
        <v>120</v>
      </c>
      <c r="D15" s="74" t="s">
        <v>34</v>
      </c>
      <c r="E15" s="74">
        <v>1</v>
      </c>
      <c r="F15" s="20"/>
      <c r="G15" s="20"/>
      <c r="H15" s="67"/>
    </row>
    <row r="16" s="1" customFormat="1" ht="409" customHeight="1" spans="1:8">
      <c r="A16" s="71">
        <v>8</v>
      </c>
      <c r="B16" s="72" t="s">
        <v>121</v>
      </c>
      <c r="C16" s="73" t="s">
        <v>122</v>
      </c>
      <c r="D16" s="74" t="s">
        <v>34</v>
      </c>
      <c r="E16" s="74">
        <v>1</v>
      </c>
      <c r="F16" s="20"/>
      <c r="G16" s="20"/>
      <c r="H16" s="67"/>
    </row>
    <row r="17" s="1" customFormat="1" ht="409" customHeight="1" spans="1:8">
      <c r="A17" s="75">
        <v>9</v>
      </c>
      <c r="B17" s="76" t="s">
        <v>123</v>
      </c>
      <c r="C17" s="91" t="s">
        <v>124</v>
      </c>
      <c r="D17" s="76" t="s">
        <v>29</v>
      </c>
      <c r="E17" s="76">
        <v>1</v>
      </c>
      <c r="F17" s="34"/>
      <c r="G17" s="34"/>
      <c r="H17" s="67"/>
    </row>
    <row r="18" s="1" customFormat="1" ht="92" customHeight="1" spans="1:8">
      <c r="A18" s="86"/>
      <c r="B18" s="87"/>
      <c r="C18" s="92"/>
      <c r="D18" s="87"/>
      <c r="E18" s="87"/>
      <c r="F18" s="26"/>
      <c r="G18" s="26"/>
      <c r="H18" s="67"/>
    </row>
    <row r="19" s="1" customFormat="1" ht="328" customHeight="1" spans="1:8">
      <c r="A19" s="75">
        <v>10</v>
      </c>
      <c r="B19" s="76" t="s">
        <v>125</v>
      </c>
      <c r="C19" s="91" t="s">
        <v>126</v>
      </c>
      <c r="D19" s="78" t="s">
        <v>39</v>
      </c>
      <c r="E19" s="78">
        <v>1</v>
      </c>
      <c r="F19" s="34"/>
      <c r="G19" s="34"/>
      <c r="H19" s="67"/>
    </row>
    <row r="20" s="1" customFormat="1" ht="135" customHeight="1" spans="1:8">
      <c r="A20" s="86"/>
      <c r="B20" s="87"/>
      <c r="C20" s="92"/>
      <c r="D20" s="89"/>
      <c r="E20" s="89"/>
      <c r="F20" s="26"/>
      <c r="G20" s="26"/>
      <c r="H20" s="67"/>
    </row>
    <row r="21" s="1" customFormat="1" ht="221" customHeight="1" spans="1:8">
      <c r="A21" s="71">
        <v>11</v>
      </c>
      <c r="B21" s="72" t="s">
        <v>127</v>
      </c>
      <c r="C21" s="93" t="s">
        <v>128</v>
      </c>
      <c r="D21" s="74" t="s">
        <v>34</v>
      </c>
      <c r="E21" s="74">
        <v>1</v>
      </c>
      <c r="F21" s="20"/>
      <c r="G21" s="20"/>
      <c r="H21" s="67"/>
    </row>
    <row r="22" s="1" customFormat="1" ht="40" customHeight="1" spans="1:8">
      <c r="A22" s="71">
        <v>12</v>
      </c>
      <c r="B22" s="94" t="s">
        <v>129</v>
      </c>
      <c r="C22" s="51" t="s">
        <v>95</v>
      </c>
      <c r="D22" s="29" t="s">
        <v>34</v>
      </c>
      <c r="E22" s="29">
        <v>5</v>
      </c>
      <c r="F22" s="20"/>
      <c r="G22" s="20"/>
      <c r="H22" s="67" t="s">
        <v>130</v>
      </c>
    </row>
    <row r="23" s="1" customFormat="1" ht="40" customHeight="1" spans="1:8">
      <c r="A23" s="71">
        <v>13</v>
      </c>
      <c r="B23" s="94" t="s">
        <v>131</v>
      </c>
      <c r="C23" s="51" t="s">
        <v>132</v>
      </c>
      <c r="D23" s="29" t="s">
        <v>34</v>
      </c>
      <c r="E23" s="29">
        <v>1</v>
      </c>
      <c r="F23" s="20"/>
      <c r="G23" s="20"/>
      <c r="H23" s="67"/>
    </row>
    <row r="24" s="1" customFormat="1" ht="40" customHeight="1" spans="1:8">
      <c r="A24" s="71">
        <v>14</v>
      </c>
      <c r="B24" s="94" t="s">
        <v>133</v>
      </c>
      <c r="C24" s="93" t="s">
        <v>134</v>
      </c>
      <c r="D24" s="16" t="s">
        <v>15</v>
      </c>
      <c r="E24" s="16">
        <v>1</v>
      </c>
      <c r="F24" s="20"/>
      <c r="G24" s="20"/>
      <c r="H24" s="67"/>
    </row>
    <row r="25" s="56" customFormat="1" ht="20" customHeight="1" spans="1:8">
      <c r="A25" s="68" t="s">
        <v>135</v>
      </c>
      <c r="B25" s="69"/>
      <c r="C25" s="68"/>
      <c r="D25" s="16"/>
      <c r="E25" s="16"/>
      <c r="F25" s="20"/>
      <c r="G25" s="20"/>
      <c r="H25" s="67"/>
    </row>
    <row r="26" s="56" customFormat="1" ht="315" customHeight="1" spans="1:8">
      <c r="A26" s="95">
        <v>1</v>
      </c>
      <c r="B26" s="96" t="s">
        <v>136</v>
      </c>
      <c r="C26" s="97" t="s">
        <v>126</v>
      </c>
      <c r="D26" s="31" t="s">
        <v>39</v>
      </c>
      <c r="E26" s="31">
        <v>92</v>
      </c>
      <c r="F26" s="34"/>
      <c r="G26" s="34"/>
      <c r="H26" s="80" t="s">
        <v>137</v>
      </c>
    </row>
    <row r="27" s="56" customFormat="1" ht="120" customHeight="1" spans="1:8">
      <c r="A27" s="98"/>
      <c r="B27" s="99"/>
      <c r="C27" s="100"/>
      <c r="D27" s="24"/>
      <c r="E27" s="24"/>
      <c r="F27" s="26"/>
      <c r="G27" s="26"/>
      <c r="H27" s="80"/>
    </row>
    <row r="28" s="56" customFormat="1" ht="300" customHeight="1" spans="1:8">
      <c r="A28" s="50">
        <v>2</v>
      </c>
      <c r="B28" s="66" t="s">
        <v>138</v>
      </c>
      <c r="C28" s="51" t="s">
        <v>139</v>
      </c>
      <c r="D28" s="16" t="s">
        <v>34</v>
      </c>
      <c r="E28" s="74">
        <v>50</v>
      </c>
      <c r="F28" s="20"/>
      <c r="G28" s="20"/>
      <c r="H28" s="67" t="s">
        <v>140</v>
      </c>
    </row>
    <row r="29" s="56" customFormat="1" ht="351" customHeight="1" spans="1:8">
      <c r="A29" s="50">
        <v>3</v>
      </c>
      <c r="B29" s="66" t="s">
        <v>141</v>
      </c>
      <c r="C29" s="51" t="s">
        <v>142</v>
      </c>
      <c r="D29" s="16" t="s">
        <v>34</v>
      </c>
      <c r="E29" s="74">
        <v>8</v>
      </c>
      <c r="F29" s="20"/>
      <c r="G29" s="20"/>
      <c r="H29" s="67" t="s">
        <v>143</v>
      </c>
    </row>
    <row r="30" s="56" customFormat="1" ht="40" customHeight="1" spans="1:8">
      <c r="A30" s="50">
        <v>4</v>
      </c>
      <c r="B30" s="94" t="s">
        <v>129</v>
      </c>
      <c r="C30" s="51" t="s">
        <v>95</v>
      </c>
      <c r="D30" s="29" t="s">
        <v>34</v>
      </c>
      <c r="E30" s="29">
        <v>5</v>
      </c>
      <c r="F30" s="20"/>
      <c r="G30" s="20"/>
      <c r="H30" s="67" t="s">
        <v>130</v>
      </c>
    </row>
    <row r="31" s="56" customFormat="1" ht="40" customHeight="1" spans="1:8">
      <c r="A31" s="50">
        <v>5</v>
      </c>
      <c r="B31" s="94" t="s">
        <v>144</v>
      </c>
      <c r="C31" s="51" t="s">
        <v>145</v>
      </c>
      <c r="D31" s="29" t="s">
        <v>34</v>
      </c>
      <c r="E31" s="29">
        <v>5</v>
      </c>
      <c r="F31" s="20"/>
      <c r="G31" s="20"/>
      <c r="H31" s="67"/>
    </row>
    <row r="32" s="56" customFormat="1" ht="40" customHeight="1" spans="1:8">
      <c r="A32" s="50">
        <v>6</v>
      </c>
      <c r="B32" s="94" t="s">
        <v>146</v>
      </c>
      <c r="C32" s="51" t="s">
        <v>147</v>
      </c>
      <c r="D32" s="29" t="s">
        <v>148</v>
      </c>
      <c r="E32" s="29">
        <v>48</v>
      </c>
      <c r="F32" s="20"/>
      <c r="G32" s="20"/>
      <c r="H32" s="67"/>
    </row>
    <row r="33" s="56" customFormat="1" ht="40" customHeight="1" spans="1:8">
      <c r="A33" s="50">
        <v>7</v>
      </c>
      <c r="B33" s="66" t="s">
        <v>149</v>
      </c>
      <c r="C33" s="93" t="s">
        <v>150</v>
      </c>
      <c r="D33" s="16" t="s">
        <v>151</v>
      </c>
      <c r="E33" s="16">
        <v>750</v>
      </c>
      <c r="F33" s="20"/>
      <c r="G33" s="20"/>
      <c r="H33" s="67"/>
    </row>
    <row r="34" s="56" customFormat="1" ht="40" customHeight="1" spans="1:8">
      <c r="A34" s="50">
        <v>8</v>
      </c>
      <c r="B34" s="94" t="s">
        <v>152</v>
      </c>
      <c r="C34" s="51" t="s">
        <v>153</v>
      </c>
      <c r="D34" s="29" t="s">
        <v>151</v>
      </c>
      <c r="E34" s="29">
        <v>450</v>
      </c>
      <c r="F34" s="20"/>
      <c r="G34" s="20"/>
      <c r="H34" s="67"/>
    </row>
    <row r="35" s="56" customFormat="1" ht="73" customHeight="1" spans="1:8">
      <c r="A35" s="50">
        <v>9</v>
      </c>
      <c r="B35" s="94" t="s">
        <v>133</v>
      </c>
      <c r="C35" s="93" t="s">
        <v>154</v>
      </c>
      <c r="D35" s="16" t="s">
        <v>15</v>
      </c>
      <c r="E35" s="16">
        <v>1</v>
      </c>
      <c r="F35" s="20"/>
      <c r="G35" s="20"/>
      <c r="H35" s="67"/>
    </row>
    <row r="36" s="56" customFormat="1" ht="20" customHeight="1" spans="1:8">
      <c r="A36" s="68" t="s">
        <v>155</v>
      </c>
      <c r="B36" s="69"/>
      <c r="C36" s="68"/>
      <c r="D36" s="29"/>
      <c r="E36" s="29"/>
      <c r="F36" s="20"/>
      <c r="G36" s="20"/>
      <c r="H36" s="67"/>
    </row>
    <row r="37" s="56" customFormat="1" ht="165" customHeight="1" spans="1:8">
      <c r="A37" s="95">
        <v>1</v>
      </c>
      <c r="B37" s="76" t="s">
        <v>136</v>
      </c>
      <c r="C37" s="97" t="s">
        <v>126</v>
      </c>
      <c r="D37" s="31" t="s">
        <v>39</v>
      </c>
      <c r="E37" s="31">
        <v>42</v>
      </c>
      <c r="F37" s="34"/>
      <c r="G37" s="34"/>
      <c r="H37" s="67"/>
    </row>
    <row r="38" s="56" customFormat="1" ht="288" customHeight="1" spans="1:8">
      <c r="A38" s="98"/>
      <c r="B38" s="87"/>
      <c r="C38" s="100"/>
      <c r="D38" s="24"/>
      <c r="E38" s="24"/>
      <c r="F38" s="26"/>
      <c r="G38" s="26"/>
      <c r="H38" s="67"/>
    </row>
    <row r="39" s="56" customFormat="1" ht="132" customHeight="1" spans="1:8">
      <c r="A39" s="95">
        <v>2</v>
      </c>
      <c r="B39" s="76" t="s">
        <v>138</v>
      </c>
      <c r="C39" s="97" t="s">
        <v>139</v>
      </c>
      <c r="D39" s="101" t="s">
        <v>34</v>
      </c>
      <c r="E39" s="101">
        <v>35</v>
      </c>
      <c r="F39" s="34"/>
      <c r="G39" s="34"/>
      <c r="H39" s="67" t="s">
        <v>156</v>
      </c>
    </row>
    <row r="40" s="56" customFormat="1" ht="154" customHeight="1" spans="1:8">
      <c r="A40" s="98"/>
      <c r="B40" s="87"/>
      <c r="C40" s="100"/>
      <c r="D40" s="102"/>
      <c r="E40" s="102"/>
      <c r="F40" s="26"/>
      <c r="G40" s="26"/>
      <c r="H40" s="67"/>
    </row>
    <row r="41" s="56" customFormat="1" ht="266" customHeight="1" spans="1:8">
      <c r="A41" s="95">
        <v>3</v>
      </c>
      <c r="B41" s="76" t="s">
        <v>141</v>
      </c>
      <c r="C41" s="97" t="s">
        <v>142</v>
      </c>
      <c r="D41" s="101" t="s">
        <v>34</v>
      </c>
      <c r="E41" s="101">
        <v>6</v>
      </c>
      <c r="F41" s="34"/>
      <c r="G41" s="34"/>
      <c r="H41" s="67"/>
    </row>
    <row r="42" s="56" customFormat="1" ht="79" customHeight="1" spans="1:8">
      <c r="A42" s="98"/>
      <c r="B42" s="87"/>
      <c r="C42" s="100"/>
      <c r="D42" s="102"/>
      <c r="E42" s="102"/>
      <c r="F42" s="26"/>
      <c r="G42" s="26"/>
      <c r="H42" s="67"/>
    </row>
    <row r="43" s="56" customFormat="1" ht="40" customHeight="1" spans="1:8">
      <c r="A43" s="50">
        <v>4</v>
      </c>
      <c r="B43" s="94" t="s">
        <v>157</v>
      </c>
      <c r="C43" s="51" t="s">
        <v>158</v>
      </c>
      <c r="D43" s="29" t="s">
        <v>34</v>
      </c>
      <c r="E43" s="29">
        <v>5</v>
      </c>
      <c r="F43" s="20"/>
      <c r="G43" s="20"/>
      <c r="H43" s="67" t="s">
        <v>130</v>
      </c>
    </row>
    <row r="44" s="56" customFormat="1" ht="40" customHeight="1" spans="1:8">
      <c r="A44" s="50">
        <v>5</v>
      </c>
      <c r="B44" s="94" t="s">
        <v>144</v>
      </c>
      <c r="C44" s="51" t="s">
        <v>145</v>
      </c>
      <c r="D44" s="29" t="s">
        <v>34</v>
      </c>
      <c r="E44" s="29">
        <v>5</v>
      </c>
      <c r="F44" s="20"/>
      <c r="G44" s="20"/>
      <c r="H44" s="67"/>
    </row>
    <row r="45" s="56" customFormat="1" ht="40" customHeight="1" spans="1:8">
      <c r="A45" s="50">
        <v>6</v>
      </c>
      <c r="B45" s="94" t="s">
        <v>146</v>
      </c>
      <c r="C45" s="51" t="s">
        <v>147</v>
      </c>
      <c r="D45" s="29" t="s">
        <v>148</v>
      </c>
      <c r="E45" s="29">
        <v>26</v>
      </c>
      <c r="F45" s="20"/>
      <c r="G45" s="20"/>
      <c r="H45" s="67"/>
    </row>
    <row r="46" s="56" customFormat="1" ht="40" customHeight="1" spans="1:8">
      <c r="A46" s="50">
        <v>7</v>
      </c>
      <c r="B46" s="66" t="s">
        <v>149</v>
      </c>
      <c r="C46" s="93" t="s">
        <v>150</v>
      </c>
      <c r="D46" s="16" t="s">
        <v>151</v>
      </c>
      <c r="E46" s="16">
        <v>500</v>
      </c>
      <c r="F46" s="20"/>
      <c r="G46" s="20"/>
      <c r="H46" s="67"/>
    </row>
    <row r="47" s="56" customFormat="1" ht="40" customHeight="1" spans="1:8">
      <c r="A47" s="50">
        <v>8</v>
      </c>
      <c r="B47" s="94" t="s">
        <v>152</v>
      </c>
      <c r="C47" s="51" t="s">
        <v>153</v>
      </c>
      <c r="D47" s="29" t="s">
        <v>151</v>
      </c>
      <c r="E47" s="29">
        <v>300</v>
      </c>
      <c r="F47" s="20"/>
      <c r="G47" s="20"/>
      <c r="H47" s="67"/>
    </row>
    <row r="48" s="56" customFormat="1" ht="63" customHeight="1" spans="1:8">
      <c r="A48" s="50">
        <v>9</v>
      </c>
      <c r="B48" s="94" t="s">
        <v>133</v>
      </c>
      <c r="C48" s="93" t="s">
        <v>154</v>
      </c>
      <c r="D48" s="16" t="s">
        <v>15</v>
      </c>
      <c r="E48" s="16">
        <v>1</v>
      </c>
      <c r="F48" s="20"/>
      <c r="G48" s="20"/>
      <c r="H48" s="67"/>
    </row>
    <row r="49" s="56" customFormat="1" ht="20" customHeight="1" spans="1:8">
      <c r="A49" s="68" t="s">
        <v>159</v>
      </c>
      <c r="B49" s="69"/>
      <c r="C49" s="68"/>
      <c r="D49" s="29"/>
      <c r="E49" s="29"/>
      <c r="F49" s="20"/>
      <c r="G49" s="20"/>
      <c r="H49" s="67"/>
    </row>
    <row r="50" s="56" customFormat="1" ht="45" customHeight="1" spans="1:8">
      <c r="A50" s="95">
        <v>1</v>
      </c>
      <c r="B50" s="76" t="s">
        <v>136</v>
      </c>
      <c r="C50" s="97" t="s">
        <v>126</v>
      </c>
      <c r="D50" s="101" t="s">
        <v>39</v>
      </c>
      <c r="E50" s="101">
        <v>31</v>
      </c>
      <c r="F50" s="34"/>
      <c r="G50" s="34"/>
      <c r="H50" s="67"/>
    </row>
    <row r="51" s="56" customFormat="1" ht="390" customHeight="1" spans="1:8">
      <c r="A51" s="98"/>
      <c r="B51" s="87"/>
      <c r="C51" s="100"/>
      <c r="D51" s="102"/>
      <c r="E51" s="102"/>
      <c r="F51" s="26"/>
      <c r="G51" s="26"/>
      <c r="H51" s="67"/>
    </row>
    <row r="52" s="56" customFormat="1" ht="286" customHeight="1" spans="1:8">
      <c r="A52" s="50">
        <v>2</v>
      </c>
      <c r="B52" s="72" t="s">
        <v>138</v>
      </c>
      <c r="C52" s="51" t="s">
        <v>139</v>
      </c>
      <c r="D52" s="74" t="s">
        <v>34</v>
      </c>
      <c r="E52" s="74">
        <v>18</v>
      </c>
      <c r="F52" s="20"/>
      <c r="G52" s="20"/>
      <c r="H52" s="67"/>
    </row>
    <row r="53" s="56" customFormat="1" ht="120" customHeight="1" spans="1:8">
      <c r="A53" s="95">
        <v>3</v>
      </c>
      <c r="B53" s="76" t="s">
        <v>141</v>
      </c>
      <c r="C53" s="97" t="s">
        <v>142</v>
      </c>
      <c r="D53" s="101" t="s">
        <v>34</v>
      </c>
      <c r="E53" s="101">
        <v>4</v>
      </c>
      <c r="F53" s="34"/>
      <c r="G53" s="34"/>
      <c r="H53" s="67"/>
    </row>
    <row r="54" s="56" customFormat="1" ht="201" customHeight="1" spans="1:8">
      <c r="A54" s="98"/>
      <c r="B54" s="87"/>
      <c r="C54" s="100"/>
      <c r="D54" s="102"/>
      <c r="E54" s="102"/>
      <c r="F54" s="26"/>
      <c r="G54" s="26"/>
      <c r="H54" s="67"/>
    </row>
    <row r="55" s="56" customFormat="1" ht="40" customHeight="1" spans="1:8">
      <c r="A55" s="50">
        <v>4</v>
      </c>
      <c r="B55" s="94" t="s">
        <v>157</v>
      </c>
      <c r="C55" s="51" t="s">
        <v>158</v>
      </c>
      <c r="D55" s="29" t="s">
        <v>34</v>
      </c>
      <c r="E55" s="29">
        <v>3</v>
      </c>
      <c r="F55" s="20"/>
      <c r="G55" s="20"/>
      <c r="H55" s="67" t="s">
        <v>130</v>
      </c>
    </row>
    <row r="56" s="56" customFormat="1" ht="40" customHeight="1" spans="1:8">
      <c r="A56" s="50">
        <v>5</v>
      </c>
      <c r="B56" s="94" t="s">
        <v>144</v>
      </c>
      <c r="C56" s="51" t="s">
        <v>145</v>
      </c>
      <c r="D56" s="29" t="s">
        <v>34</v>
      </c>
      <c r="E56" s="29">
        <v>5</v>
      </c>
      <c r="F56" s="20"/>
      <c r="G56" s="20"/>
      <c r="H56" s="67"/>
    </row>
    <row r="57" s="56" customFormat="1" ht="40" customHeight="1" spans="1:8">
      <c r="A57" s="50">
        <v>6</v>
      </c>
      <c r="B57" s="94" t="s">
        <v>146</v>
      </c>
      <c r="C57" s="51" t="s">
        <v>147</v>
      </c>
      <c r="D57" s="29" t="s">
        <v>148</v>
      </c>
      <c r="E57" s="29">
        <v>12</v>
      </c>
      <c r="F57" s="20"/>
      <c r="G57" s="20"/>
      <c r="H57" s="67"/>
    </row>
    <row r="58" s="56" customFormat="1" ht="40" customHeight="1" spans="1:8">
      <c r="A58" s="50">
        <v>7</v>
      </c>
      <c r="B58" s="66" t="s">
        <v>149</v>
      </c>
      <c r="C58" s="93" t="s">
        <v>150</v>
      </c>
      <c r="D58" s="16" t="s">
        <v>151</v>
      </c>
      <c r="E58" s="16">
        <v>500</v>
      </c>
      <c r="F58" s="20"/>
      <c r="G58" s="20"/>
      <c r="H58" s="67"/>
    </row>
    <row r="59" s="56" customFormat="1" ht="40" customHeight="1" spans="1:8">
      <c r="A59" s="50">
        <v>8</v>
      </c>
      <c r="B59" s="94" t="s">
        <v>152</v>
      </c>
      <c r="C59" s="51" t="s">
        <v>153</v>
      </c>
      <c r="D59" s="29" t="s">
        <v>151</v>
      </c>
      <c r="E59" s="29">
        <v>150</v>
      </c>
      <c r="F59" s="20"/>
      <c r="G59" s="20"/>
      <c r="H59" s="67"/>
    </row>
    <row r="60" s="56" customFormat="1" ht="69" customHeight="1" spans="1:8">
      <c r="A60" s="50">
        <v>9</v>
      </c>
      <c r="B60" s="94" t="s">
        <v>133</v>
      </c>
      <c r="C60" s="93" t="s">
        <v>154</v>
      </c>
      <c r="D60" s="16" t="s">
        <v>15</v>
      </c>
      <c r="E60" s="16">
        <v>1</v>
      </c>
      <c r="F60" s="20"/>
      <c r="G60" s="20"/>
      <c r="H60" s="67"/>
    </row>
    <row r="61" s="56" customFormat="1" ht="20" customHeight="1" spans="1:8">
      <c r="A61" s="68" t="s">
        <v>160</v>
      </c>
      <c r="B61" s="69"/>
      <c r="C61" s="68"/>
      <c r="D61" s="29"/>
      <c r="E61" s="29"/>
      <c r="F61" s="20"/>
      <c r="G61" s="20"/>
      <c r="H61" s="67"/>
    </row>
    <row r="62" s="56" customFormat="1" ht="324" customHeight="1" spans="1:8">
      <c r="A62" s="50">
        <v>1</v>
      </c>
      <c r="B62" s="72" t="s">
        <v>141</v>
      </c>
      <c r="C62" s="51" t="s">
        <v>142</v>
      </c>
      <c r="D62" s="74" t="s">
        <v>34</v>
      </c>
      <c r="E62" s="74">
        <v>4</v>
      </c>
      <c r="F62" s="20"/>
      <c r="G62" s="20"/>
      <c r="H62" s="67" t="s">
        <v>161</v>
      </c>
    </row>
    <row r="63" s="56" customFormat="1" ht="281" customHeight="1" spans="1:8">
      <c r="A63" s="50">
        <v>2</v>
      </c>
      <c r="B63" s="72" t="s">
        <v>138</v>
      </c>
      <c r="C63" s="51" t="s">
        <v>139</v>
      </c>
      <c r="D63" s="74" t="s">
        <v>34</v>
      </c>
      <c r="E63" s="74">
        <v>22</v>
      </c>
      <c r="F63" s="20"/>
      <c r="G63" s="20"/>
      <c r="H63" s="67" t="s">
        <v>162</v>
      </c>
    </row>
    <row r="64" s="56" customFormat="1" ht="40" customHeight="1" spans="1:8">
      <c r="A64" s="50">
        <v>3</v>
      </c>
      <c r="B64" s="94" t="s">
        <v>157</v>
      </c>
      <c r="C64" s="51" t="s">
        <v>158</v>
      </c>
      <c r="D64" s="29" t="s">
        <v>34</v>
      </c>
      <c r="E64" s="29">
        <v>1</v>
      </c>
      <c r="F64" s="20"/>
      <c r="G64" s="20"/>
      <c r="H64" s="67" t="s">
        <v>130</v>
      </c>
    </row>
    <row r="65" s="56" customFormat="1" ht="40" customHeight="1" spans="1:8">
      <c r="A65" s="50">
        <v>4</v>
      </c>
      <c r="B65" s="94" t="s">
        <v>163</v>
      </c>
      <c r="C65" s="51" t="s">
        <v>164</v>
      </c>
      <c r="D65" s="29" t="s">
        <v>34</v>
      </c>
      <c r="E65" s="29">
        <v>3</v>
      </c>
      <c r="F65" s="20"/>
      <c r="G65" s="20"/>
      <c r="H65" s="67"/>
    </row>
    <row r="66" s="56" customFormat="1" ht="40" customHeight="1" spans="1:8">
      <c r="A66" s="50">
        <v>5</v>
      </c>
      <c r="B66" s="94" t="s">
        <v>144</v>
      </c>
      <c r="C66" s="51" t="s">
        <v>145</v>
      </c>
      <c r="D66" s="29" t="s">
        <v>34</v>
      </c>
      <c r="E66" s="29">
        <v>4</v>
      </c>
      <c r="F66" s="20"/>
      <c r="G66" s="20"/>
      <c r="H66" s="67"/>
    </row>
    <row r="67" s="56" customFormat="1" ht="40" customHeight="1" spans="1:8">
      <c r="A67" s="50">
        <v>5</v>
      </c>
      <c r="B67" s="94" t="s">
        <v>146</v>
      </c>
      <c r="C67" s="51" t="s">
        <v>147</v>
      </c>
      <c r="D67" s="29" t="s">
        <v>148</v>
      </c>
      <c r="E67" s="29">
        <v>5</v>
      </c>
      <c r="F67" s="20"/>
      <c r="G67" s="20"/>
      <c r="H67" s="67"/>
    </row>
    <row r="68" s="56" customFormat="1" ht="40" customHeight="1" spans="1:8">
      <c r="A68" s="50">
        <v>6</v>
      </c>
      <c r="B68" s="66" t="s">
        <v>149</v>
      </c>
      <c r="C68" s="93" t="s">
        <v>150</v>
      </c>
      <c r="D68" s="16" t="s">
        <v>151</v>
      </c>
      <c r="E68" s="16">
        <v>180</v>
      </c>
      <c r="F68" s="20"/>
      <c r="G68" s="20"/>
      <c r="H68" s="67"/>
    </row>
    <row r="69" s="56" customFormat="1" ht="40" customHeight="1" spans="1:8">
      <c r="A69" s="50">
        <v>7</v>
      </c>
      <c r="B69" s="94" t="s">
        <v>152</v>
      </c>
      <c r="C69" s="51" t="s">
        <v>165</v>
      </c>
      <c r="D69" s="29" t="s">
        <v>151</v>
      </c>
      <c r="E69" s="29">
        <v>60</v>
      </c>
      <c r="F69" s="20"/>
      <c r="G69" s="20"/>
      <c r="H69" s="67"/>
    </row>
    <row r="70" s="56" customFormat="1" ht="65" customHeight="1" spans="1:8">
      <c r="A70" s="50">
        <v>8</v>
      </c>
      <c r="B70" s="94" t="s">
        <v>133</v>
      </c>
      <c r="C70" s="93" t="s">
        <v>154</v>
      </c>
      <c r="D70" s="16" t="s">
        <v>15</v>
      </c>
      <c r="E70" s="16">
        <v>1</v>
      </c>
      <c r="F70" s="20"/>
      <c r="G70" s="20"/>
      <c r="H70" s="67"/>
    </row>
    <row r="71" s="56" customFormat="1" ht="20" customHeight="1" spans="1:8">
      <c r="A71" s="68" t="s">
        <v>166</v>
      </c>
      <c r="B71" s="69"/>
      <c r="C71" s="68"/>
      <c r="D71" s="29"/>
      <c r="E71" s="29"/>
      <c r="F71" s="20"/>
      <c r="G71" s="20"/>
      <c r="H71" s="67"/>
    </row>
    <row r="72" s="56" customFormat="1" ht="207" customHeight="1" spans="1:8">
      <c r="A72" s="95">
        <v>1</v>
      </c>
      <c r="B72" s="76" t="s">
        <v>141</v>
      </c>
      <c r="C72" s="97" t="s">
        <v>142</v>
      </c>
      <c r="D72" s="101" t="s">
        <v>34</v>
      </c>
      <c r="E72" s="101">
        <v>8</v>
      </c>
      <c r="F72" s="34"/>
      <c r="G72" s="34"/>
      <c r="H72" s="67"/>
    </row>
    <row r="73" s="56" customFormat="1" ht="123" customHeight="1" spans="1:8">
      <c r="A73" s="98"/>
      <c r="B73" s="87"/>
      <c r="C73" s="100"/>
      <c r="D73" s="102"/>
      <c r="E73" s="102"/>
      <c r="F73" s="26"/>
      <c r="G73" s="26"/>
      <c r="H73" s="67"/>
    </row>
    <row r="74" s="56" customFormat="1" ht="292" customHeight="1" spans="1:8">
      <c r="A74" s="50">
        <v>2</v>
      </c>
      <c r="B74" s="72" t="s">
        <v>138</v>
      </c>
      <c r="C74" s="51" t="s">
        <v>139</v>
      </c>
      <c r="D74" s="74" t="s">
        <v>34</v>
      </c>
      <c r="E74" s="74">
        <v>40</v>
      </c>
      <c r="F74" s="20"/>
      <c r="G74" s="20"/>
      <c r="H74" s="67" t="s">
        <v>167</v>
      </c>
    </row>
    <row r="75" s="56" customFormat="1" ht="40" customHeight="1" spans="1:8">
      <c r="A75" s="50">
        <v>3</v>
      </c>
      <c r="B75" s="94" t="s">
        <v>163</v>
      </c>
      <c r="C75" s="51" t="s">
        <v>164</v>
      </c>
      <c r="D75" s="29" t="s">
        <v>34</v>
      </c>
      <c r="E75" s="29">
        <v>3</v>
      </c>
      <c r="F75" s="20"/>
      <c r="G75" s="20"/>
      <c r="H75" s="67"/>
    </row>
    <row r="76" s="56" customFormat="1" ht="33" customHeight="1" spans="1:8">
      <c r="A76" s="50">
        <v>4</v>
      </c>
      <c r="B76" s="94" t="s">
        <v>144</v>
      </c>
      <c r="C76" s="51" t="s">
        <v>145</v>
      </c>
      <c r="D76" s="29" t="s">
        <v>34</v>
      </c>
      <c r="E76" s="29">
        <v>4</v>
      </c>
      <c r="F76" s="20"/>
      <c r="G76" s="20"/>
      <c r="H76" s="67"/>
    </row>
    <row r="77" s="56" customFormat="1" ht="34" customHeight="1" spans="1:8">
      <c r="A77" s="50">
        <v>5</v>
      </c>
      <c r="B77" s="94" t="s">
        <v>146</v>
      </c>
      <c r="C77" s="51" t="s">
        <v>147</v>
      </c>
      <c r="D77" s="29" t="s">
        <v>148</v>
      </c>
      <c r="E77" s="29">
        <v>9</v>
      </c>
      <c r="F77" s="20"/>
      <c r="G77" s="20"/>
      <c r="H77" s="67"/>
    </row>
    <row r="78" s="56" customFormat="1" ht="25" customHeight="1" spans="1:8">
      <c r="A78" s="50">
        <v>6</v>
      </c>
      <c r="B78" s="66" t="s">
        <v>149</v>
      </c>
      <c r="C78" s="93" t="s">
        <v>150</v>
      </c>
      <c r="D78" s="16" t="s">
        <v>151</v>
      </c>
      <c r="E78" s="16">
        <v>540</v>
      </c>
      <c r="F78" s="20"/>
      <c r="G78" s="20"/>
      <c r="H78" s="67"/>
    </row>
    <row r="79" s="56" customFormat="1" ht="25" customHeight="1" spans="1:8">
      <c r="A79" s="50">
        <v>7</v>
      </c>
      <c r="B79" s="94" t="s">
        <v>152</v>
      </c>
      <c r="C79" s="51" t="s">
        <v>165</v>
      </c>
      <c r="D79" s="29" t="s">
        <v>151</v>
      </c>
      <c r="E79" s="29">
        <v>480</v>
      </c>
      <c r="F79" s="20"/>
      <c r="G79" s="20"/>
      <c r="H79" s="67"/>
    </row>
    <row r="80" s="56" customFormat="1" ht="60" customHeight="1" spans="1:8">
      <c r="A80" s="50">
        <v>8</v>
      </c>
      <c r="B80" s="94" t="s">
        <v>133</v>
      </c>
      <c r="C80" s="93" t="s">
        <v>154</v>
      </c>
      <c r="D80" s="16" t="s">
        <v>15</v>
      </c>
      <c r="E80" s="16">
        <v>1</v>
      </c>
      <c r="F80" s="20"/>
      <c r="G80" s="20"/>
      <c r="H80" s="67"/>
    </row>
    <row r="81" s="56" customFormat="1" ht="20" customHeight="1" spans="1:8">
      <c r="A81" s="68" t="s">
        <v>168</v>
      </c>
      <c r="B81" s="69"/>
      <c r="C81" s="68"/>
      <c r="D81" s="29"/>
      <c r="E81" s="29"/>
      <c r="F81" s="20"/>
      <c r="G81" s="20"/>
      <c r="H81" s="67"/>
    </row>
    <row r="82" s="56" customFormat="1" ht="183" customHeight="1" spans="1:8">
      <c r="A82" s="95">
        <v>1</v>
      </c>
      <c r="B82" s="76" t="s">
        <v>169</v>
      </c>
      <c r="C82" s="97" t="s">
        <v>170</v>
      </c>
      <c r="D82" s="101" t="s">
        <v>34</v>
      </c>
      <c r="E82" s="101">
        <v>1</v>
      </c>
      <c r="F82" s="34"/>
      <c r="G82" s="34"/>
      <c r="H82" s="67"/>
    </row>
    <row r="83" s="56" customFormat="1" ht="257" customHeight="1" spans="1:8">
      <c r="A83" s="98"/>
      <c r="B83" s="87"/>
      <c r="C83" s="100"/>
      <c r="D83" s="102"/>
      <c r="E83" s="102"/>
      <c r="F83" s="26"/>
      <c r="G83" s="26"/>
      <c r="H83" s="67"/>
    </row>
    <row r="84" s="56" customFormat="1" ht="155" customHeight="1" spans="1:8">
      <c r="A84" s="95">
        <v>2</v>
      </c>
      <c r="B84" s="76" t="s">
        <v>171</v>
      </c>
      <c r="C84" s="97" t="s">
        <v>172</v>
      </c>
      <c r="D84" s="101" t="s">
        <v>29</v>
      </c>
      <c r="E84" s="101">
        <v>2</v>
      </c>
      <c r="F84" s="34"/>
      <c r="G84" s="34"/>
      <c r="H84" s="67"/>
    </row>
    <row r="85" s="56" customFormat="1" ht="391" customHeight="1" spans="1:8">
      <c r="A85" s="98"/>
      <c r="B85" s="87"/>
      <c r="C85" s="100"/>
      <c r="D85" s="102"/>
      <c r="E85" s="102"/>
      <c r="F85" s="26"/>
      <c r="G85" s="26"/>
      <c r="H85" s="67"/>
    </row>
    <row r="86" s="56" customFormat="1" ht="220" customHeight="1" spans="1:8">
      <c r="A86" s="103"/>
      <c r="B86" s="72" t="s">
        <v>173</v>
      </c>
      <c r="C86" s="51" t="s">
        <v>174</v>
      </c>
      <c r="D86" s="74" t="s">
        <v>34</v>
      </c>
      <c r="E86" s="74">
        <v>1</v>
      </c>
      <c r="F86" s="20"/>
      <c r="G86" s="20"/>
      <c r="H86" s="67"/>
    </row>
    <row r="87" s="56" customFormat="1" ht="182" customHeight="1" spans="1:8">
      <c r="A87" s="95">
        <v>4</v>
      </c>
      <c r="B87" s="76" t="s">
        <v>175</v>
      </c>
      <c r="C87" s="97" t="s">
        <v>176</v>
      </c>
      <c r="D87" s="101" t="s">
        <v>34</v>
      </c>
      <c r="E87" s="101">
        <v>2</v>
      </c>
      <c r="F87" s="34"/>
      <c r="G87" s="34"/>
      <c r="H87" s="67"/>
    </row>
    <row r="88" s="56" customFormat="1" ht="59" customHeight="1" spans="1:8">
      <c r="A88" s="98"/>
      <c r="B88" s="87"/>
      <c r="C88" s="100"/>
      <c r="D88" s="102"/>
      <c r="E88" s="102"/>
      <c r="F88" s="26"/>
      <c r="G88" s="26"/>
      <c r="H88" s="67"/>
    </row>
    <row r="89" s="56" customFormat="1" ht="144" customHeight="1" spans="1:8">
      <c r="A89" s="50">
        <v>5</v>
      </c>
      <c r="B89" s="72" t="s">
        <v>177</v>
      </c>
      <c r="C89" s="51" t="s">
        <v>178</v>
      </c>
      <c r="D89" s="74" t="s">
        <v>34</v>
      </c>
      <c r="E89" s="74">
        <v>20</v>
      </c>
      <c r="F89" s="20"/>
      <c r="G89" s="20"/>
      <c r="H89" s="67"/>
    </row>
    <row r="90" s="56" customFormat="1" ht="199" customHeight="1" spans="1:8">
      <c r="A90" s="50">
        <v>6</v>
      </c>
      <c r="B90" s="72" t="s">
        <v>179</v>
      </c>
      <c r="C90" s="51" t="s">
        <v>180</v>
      </c>
      <c r="D90" s="74" t="s">
        <v>34</v>
      </c>
      <c r="E90" s="74">
        <v>1</v>
      </c>
      <c r="F90" s="20"/>
      <c r="G90" s="20"/>
      <c r="H90" s="67"/>
    </row>
    <row r="91" s="56" customFormat="1" ht="409" customHeight="1" spans="1:8">
      <c r="A91" s="50">
        <v>7</v>
      </c>
      <c r="B91" s="72" t="s">
        <v>181</v>
      </c>
      <c r="C91" s="51" t="s">
        <v>182</v>
      </c>
      <c r="D91" s="74" t="s">
        <v>34</v>
      </c>
      <c r="E91" s="74">
        <v>1</v>
      </c>
      <c r="F91" s="20"/>
      <c r="G91" s="20"/>
      <c r="H91" s="67"/>
    </row>
    <row r="92" s="56" customFormat="1" ht="172" customHeight="1" spans="1:8">
      <c r="A92" s="50">
        <v>8</v>
      </c>
      <c r="B92" s="72" t="s">
        <v>42</v>
      </c>
      <c r="C92" s="51" t="s">
        <v>183</v>
      </c>
      <c r="D92" s="74" t="s">
        <v>34</v>
      </c>
      <c r="E92" s="74">
        <v>1</v>
      </c>
      <c r="F92" s="20"/>
      <c r="G92" s="20"/>
      <c r="H92" s="67"/>
    </row>
    <row r="93" s="56" customFormat="1" ht="151" customHeight="1" spans="1:8">
      <c r="A93" s="50">
        <v>9</v>
      </c>
      <c r="B93" s="72" t="s">
        <v>184</v>
      </c>
      <c r="C93" s="51" t="s">
        <v>185</v>
      </c>
      <c r="D93" s="74" t="s">
        <v>186</v>
      </c>
      <c r="E93" s="74">
        <v>2</v>
      </c>
      <c r="F93" s="20"/>
      <c r="G93" s="20"/>
      <c r="H93" s="67"/>
    </row>
    <row r="94" s="56" customFormat="1" ht="75" customHeight="1" spans="1:8">
      <c r="A94" s="50">
        <v>10</v>
      </c>
      <c r="B94" s="94" t="s">
        <v>133</v>
      </c>
      <c r="C94" s="93" t="s">
        <v>187</v>
      </c>
      <c r="D94" s="16" t="s">
        <v>15</v>
      </c>
      <c r="E94" s="16">
        <v>1</v>
      </c>
      <c r="F94" s="20"/>
      <c r="G94" s="20"/>
      <c r="H94" s="67"/>
    </row>
    <row r="95" s="1" customFormat="1" ht="20" customHeight="1" spans="1:8">
      <c r="A95" s="104" t="s">
        <v>74</v>
      </c>
      <c r="B95" s="105"/>
      <c r="C95" s="106"/>
      <c r="D95" s="16"/>
      <c r="E95" s="16"/>
      <c r="F95" s="20"/>
      <c r="G95" s="107"/>
      <c r="H95" s="67"/>
    </row>
    <row r="98" s="1" customFormat="1" spans="1:8">
      <c r="A98" s="57"/>
      <c r="B98" s="58"/>
      <c r="C98" s="59"/>
      <c r="D98" s="2"/>
      <c r="E98" s="2"/>
      <c r="F98" s="5"/>
      <c r="G98" s="5"/>
      <c r="H98" s="44"/>
    </row>
  </sheetData>
  <mergeCells count="94">
    <mergeCell ref="A2:G2"/>
    <mergeCell ref="A5:C5"/>
    <mergeCell ref="A25:C25"/>
    <mergeCell ref="A36:C36"/>
    <mergeCell ref="A49:C49"/>
    <mergeCell ref="A61:C61"/>
    <mergeCell ref="A71:C71"/>
    <mergeCell ref="A81:C81"/>
    <mergeCell ref="A95:C95"/>
    <mergeCell ref="A17:A18"/>
    <mergeCell ref="A19:A20"/>
    <mergeCell ref="A26:A27"/>
    <mergeCell ref="A37:A38"/>
    <mergeCell ref="A39:A40"/>
    <mergeCell ref="A41:A42"/>
    <mergeCell ref="A50:A51"/>
    <mergeCell ref="A53:A54"/>
    <mergeCell ref="A72:A73"/>
    <mergeCell ref="A82:A83"/>
    <mergeCell ref="A84:A85"/>
    <mergeCell ref="A87:A88"/>
    <mergeCell ref="B17:B18"/>
    <mergeCell ref="B19:B20"/>
    <mergeCell ref="B26:B27"/>
    <mergeCell ref="B37:B38"/>
    <mergeCell ref="B39:B40"/>
    <mergeCell ref="B41:B42"/>
    <mergeCell ref="B50:B51"/>
    <mergeCell ref="B53:B54"/>
    <mergeCell ref="B72:B73"/>
    <mergeCell ref="B82:B83"/>
    <mergeCell ref="B84:B85"/>
    <mergeCell ref="B87:B88"/>
    <mergeCell ref="C7:C10"/>
    <mergeCell ref="C17:C18"/>
    <mergeCell ref="C19:C20"/>
    <mergeCell ref="C26:C27"/>
    <mergeCell ref="C37:C38"/>
    <mergeCell ref="C39:C40"/>
    <mergeCell ref="C41:C42"/>
    <mergeCell ref="C50:C51"/>
    <mergeCell ref="C53:C54"/>
    <mergeCell ref="C72:C73"/>
    <mergeCell ref="C82:C83"/>
    <mergeCell ref="C84:C85"/>
    <mergeCell ref="C87:C88"/>
    <mergeCell ref="D17:D18"/>
    <mergeCell ref="D19:D20"/>
    <mergeCell ref="D26:D27"/>
    <mergeCell ref="D37:D38"/>
    <mergeCell ref="D39:D40"/>
    <mergeCell ref="D41:D42"/>
    <mergeCell ref="D50:D51"/>
    <mergeCell ref="D53:D54"/>
    <mergeCell ref="D72:D73"/>
    <mergeCell ref="D82:D83"/>
    <mergeCell ref="D84:D85"/>
    <mergeCell ref="D87:D88"/>
    <mergeCell ref="E17:E18"/>
    <mergeCell ref="E19:E20"/>
    <mergeCell ref="E26:E27"/>
    <mergeCell ref="E37:E38"/>
    <mergeCell ref="E39:E40"/>
    <mergeCell ref="E41:E42"/>
    <mergeCell ref="E50:E51"/>
    <mergeCell ref="E53:E54"/>
    <mergeCell ref="E72:E73"/>
    <mergeCell ref="E82:E83"/>
    <mergeCell ref="E84:E85"/>
    <mergeCell ref="E87:E88"/>
    <mergeCell ref="F17:F18"/>
    <mergeCell ref="F19:F20"/>
    <mergeCell ref="F26:F27"/>
    <mergeCell ref="F37:F38"/>
    <mergeCell ref="F39:F40"/>
    <mergeCell ref="F41:F42"/>
    <mergeCell ref="F50:F51"/>
    <mergeCell ref="F53:F54"/>
    <mergeCell ref="F72:F73"/>
    <mergeCell ref="F82:F83"/>
    <mergeCell ref="F84:F85"/>
    <mergeCell ref="F87:F88"/>
    <mergeCell ref="G17:G18"/>
    <mergeCell ref="G19:G20"/>
    <mergeCell ref="G26:G27"/>
    <mergeCell ref="G37:G38"/>
    <mergeCell ref="G39:G40"/>
    <mergeCell ref="G41:G42"/>
    <mergeCell ref="G50:G51"/>
    <mergeCell ref="G53:G54"/>
    <mergeCell ref="G72:G73"/>
    <mergeCell ref="G82:G83"/>
    <mergeCell ref="G84:G85"/>
    <mergeCell ref="G87:G88"/>
  </mergeCells>
  <pageMargins left="0.503472222222222" right="0.503472222222222" top="0.708333333333333" bottom="0.708333333333333" header="0" footer="0.354166666666667"/>
  <pageSetup paperSize="9"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2"/>
  <sheetViews>
    <sheetView tabSelected="1" workbookViewId="0">
      <pane ySplit="4" topLeftCell="A34" activePane="bottomLeft" state="frozen"/>
      <selection/>
      <selection pane="bottomLeft" activeCell="G6" sqref="G6"/>
    </sheetView>
  </sheetViews>
  <sheetFormatPr defaultColWidth="9" defaultRowHeight="13.5"/>
  <cols>
    <col min="1" max="1" width="4.63333333333333" style="2" customWidth="1"/>
    <col min="2" max="2" width="9.5" style="3" customWidth="1"/>
    <col min="3" max="3" width="90.25" style="4" customWidth="1"/>
    <col min="4" max="4" width="4.63333333333333" style="2" customWidth="1"/>
    <col min="5" max="5" width="5.63333333333333" style="2" customWidth="1"/>
    <col min="6" max="6" width="10.775" style="5" customWidth="1"/>
    <col min="7" max="7" width="13.75" style="5" customWidth="1"/>
    <col min="8" max="8" width="12" style="6" customWidth="1"/>
    <col min="9" max="16384" width="9" style="1"/>
  </cols>
  <sheetData>
    <row r="1" spans="1:8">
      <c r="B1" s="3" t="s">
        <v>188</v>
      </c>
    </row>
    <row r="2" s="1" customFormat="1" ht="25" customHeight="1" spans="1:8">
      <c r="A2" s="7" t="s">
        <v>189</v>
      </c>
      <c r="B2" s="8"/>
      <c r="C2" s="9"/>
      <c r="D2" s="7"/>
      <c r="E2" s="7"/>
      <c r="F2" s="10"/>
      <c r="G2" s="10"/>
      <c r="H2" s="11" t="str">
        <f>HYPERLINK("#汇总表！A1","返回汇总表")</f>
        <v>返回汇总表</v>
      </c>
    </row>
    <row r="3" s="1" customFormat="1" spans="1:8">
      <c r="A3" s="12"/>
      <c r="B3" s="13"/>
      <c r="C3" s="13"/>
      <c r="D3" s="12"/>
      <c r="E3" s="12"/>
      <c r="F3" s="14"/>
      <c r="G3" s="15" t="s">
        <v>22</v>
      </c>
      <c r="H3" s="6"/>
    </row>
    <row r="4" s="1" customFormat="1" ht="18" customHeight="1" spans="1:8">
      <c r="A4" s="16" t="s">
        <v>1</v>
      </c>
      <c r="B4" s="17" t="s">
        <v>2</v>
      </c>
      <c r="C4" s="17" t="s">
        <v>23</v>
      </c>
      <c r="D4" s="16" t="s">
        <v>3</v>
      </c>
      <c r="E4" s="16" t="s">
        <v>4</v>
      </c>
      <c r="F4" s="18" t="s">
        <v>24</v>
      </c>
      <c r="G4" s="18" t="s">
        <v>25</v>
      </c>
      <c r="H4" s="6"/>
    </row>
    <row r="5" s="1" customFormat="1" spans="1:8">
      <c r="A5" s="19" t="s">
        <v>190</v>
      </c>
      <c r="B5" s="19"/>
      <c r="C5" s="19"/>
      <c r="D5" s="16"/>
      <c r="E5" s="16"/>
      <c r="F5" s="20"/>
      <c r="G5" s="20"/>
      <c r="H5" s="6"/>
    </row>
    <row r="6" s="1" customFormat="1" ht="389" customHeight="1" spans="1:8">
      <c r="A6" s="21">
        <v>1</v>
      </c>
      <c r="B6" s="21" t="s">
        <v>50</v>
      </c>
      <c r="C6" s="22" t="s">
        <v>51</v>
      </c>
      <c r="D6" s="21" t="s">
        <v>29</v>
      </c>
      <c r="E6" s="21">
        <v>80</v>
      </c>
      <c r="F6" s="23"/>
      <c r="G6" s="23"/>
      <c r="H6" s="6"/>
    </row>
    <row r="7" s="1" customFormat="1" ht="396" customHeight="1" spans="1:8">
      <c r="A7" s="21"/>
      <c r="B7" s="21"/>
      <c r="C7" s="22"/>
      <c r="D7" s="21"/>
      <c r="E7" s="21"/>
      <c r="F7" s="23"/>
      <c r="G7" s="23"/>
      <c r="H7" s="6"/>
    </row>
    <row r="8" s="1" customFormat="1" ht="395" customHeight="1" spans="1:8">
      <c r="A8" s="21"/>
      <c r="B8" s="21"/>
      <c r="C8" s="22"/>
      <c r="D8" s="21"/>
      <c r="E8" s="21"/>
      <c r="F8" s="23"/>
      <c r="G8" s="23"/>
      <c r="H8" s="6"/>
    </row>
    <row r="9" s="1" customFormat="1" ht="404" customHeight="1" spans="1:8">
      <c r="A9" s="21"/>
      <c r="B9" s="21"/>
      <c r="C9" s="22"/>
      <c r="D9" s="21"/>
      <c r="E9" s="21"/>
      <c r="F9" s="23"/>
      <c r="G9" s="23"/>
      <c r="H9" s="6"/>
    </row>
    <row r="10" s="1" customFormat="1" ht="405" customHeight="1" spans="1:8">
      <c r="A10" s="21"/>
      <c r="B10" s="21"/>
      <c r="C10" s="22"/>
      <c r="D10" s="21"/>
      <c r="E10" s="21"/>
      <c r="F10" s="23"/>
      <c r="G10" s="23"/>
      <c r="H10" s="6"/>
    </row>
    <row r="11" s="1" customFormat="1" ht="147" customHeight="1" spans="1:8">
      <c r="A11" s="24"/>
      <c r="B11" s="24"/>
      <c r="C11" s="25"/>
      <c r="D11" s="24"/>
      <c r="E11" s="24"/>
      <c r="F11" s="26"/>
      <c r="G11" s="26"/>
      <c r="H11" s="6"/>
    </row>
    <row r="12" s="1" customFormat="1" ht="20" customHeight="1" spans="1:8">
      <c r="A12" s="16">
        <v>2</v>
      </c>
      <c r="B12" s="27" t="s">
        <v>191</v>
      </c>
      <c r="C12" s="28" t="s">
        <v>192</v>
      </c>
      <c r="D12" s="29" t="s">
        <v>15</v>
      </c>
      <c r="E12" s="29">
        <v>1</v>
      </c>
      <c r="F12" s="20"/>
      <c r="G12" s="20"/>
      <c r="H12" s="6"/>
    </row>
    <row r="13" s="1" customFormat="1" ht="20" customHeight="1" spans="1:8">
      <c r="A13" s="30" t="s">
        <v>193</v>
      </c>
      <c r="B13" s="30"/>
      <c r="C13" s="30"/>
      <c r="D13" s="29"/>
      <c r="E13" s="29"/>
      <c r="F13" s="20"/>
      <c r="G13" s="20"/>
      <c r="H13" s="6"/>
    </row>
    <row r="14" s="1" customFormat="1" ht="231" customHeight="1" spans="1:8">
      <c r="A14" s="31">
        <v>1</v>
      </c>
      <c r="B14" s="32" t="s">
        <v>194</v>
      </c>
      <c r="C14" s="33" t="s">
        <v>195</v>
      </c>
      <c r="D14" s="31" t="s">
        <v>196</v>
      </c>
      <c r="E14" s="31">
        <v>32</v>
      </c>
      <c r="F14" s="34"/>
      <c r="G14" s="34"/>
      <c r="H14" s="35"/>
    </row>
    <row r="15" s="1" customFormat="1" ht="82" customHeight="1" spans="1:8">
      <c r="A15" s="24"/>
      <c r="B15" s="36"/>
      <c r="C15" s="37"/>
      <c r="D15" s="24"/>
      <c r="E15" s="24"/>
      <c r="F15" s="26"/>
      <c r="G15" s="26"/>
      <c r="H15" s="35"/>
    </row>
    <row r="16" s="1" customFormat="1" ht="105" customHeight="1" spans="1:8">
      <c r="A16" s="16">
        <v>2</v>
      </c>
      <c r="B16" s="38" t="s">
        <v>197</v>
      </c>
      <c r="C16" s="39" t="s">
        <v>198</v>
      </c>
      <c r="D16" s="29" t="s">
        <v>196</v>
      </c>
      <c r="E16" s="29">
        <v>32</v>
      </c>
      <c r="F16" s="20"/>
      <c r="G16" s="20"/>
      <c r="H16" s="35"/>
    </row>
    <row r="17" s="1" customFormat="1" ht="222" customHeight="1" spans="1:8">
      <c r="A17" s="31">
        <v>3</v>
      </c>
      <c r="B17" s="40" t="s">
        <v>199</v>
      </c>
      <c r="C17" s="41" t="s">
        <v>200</v>
      </c>
      <c r="D17" s="31" t="s">
        <v>196</v>
      </c>
      <c r="E17" s="31">
        <v>92</v>
      </c>
      <c r="F17" s="34"/>
      <c r="G17" s="34"/>
      <c r="H17" s="35"/>
    </row>
    <row r="18" s="1" customFormat="1" ht="72" customHeight="1" spans="1:8">
      <c r="A18" s="24"/>
      <c r="B18" s="42"/>
      <c r="C18" s="43"/>
      <c r="D18" s="24"/>
      <c r="E18" s="24"/>
      <c r="F18" s="26"/>
      <c r="G18" s="26"/>
      <c r="H18" s="35"/>
    </row>
    <row r="19" s="1" customFormat="1" ht="58" customHeight="1" spans="1:8">
      <c r="A19" s="16">
        <v>4</v>
      </c>
      <c r="B19" s="38" t="s">
        <v>201</v>
      </c>
      <c r="C19" s="39" t="s">
        <v>202</v>
      </c>
      <c r="D19" s="29" t="s">
        <v>34</v>
      </c>
      <c r="E19" s="29">
        <v>10</v>
      </c>
      <c r="F19" s="20"/>
      <c r="G19" s="20"/>
      <c r="H19" s="35"/>
    </row>
    <row r="20" s="1" customFormat="1" ht="159" customHeight="1" spans="1:8">
      <c r="A20" s="16">
        <v>5</v>
      </c>
      <c r="B20" s="38" t="s">
        <v>203</v>
      </c>
      <c r="C20" s="39" t="s">
        <v>204</v>
      </c>
      <c r="D20" s="29" t="s">
        <v>34</v>
      </c>
      <c r="E20" s="29">
        <v>1</v>
      </c>
      <c r="F20" s="20"/>
      <c r="G20" s="20"/>
      <c r="H20" s="44"/>
    </row>
    <row r="21" s="1" customFormat="1" ht="120" customHeight="1" spans="1:8">
      <c r="A21" s="16">
        <v>6</v>
      </c>
      <c r="B21" s="38" t="s">
        <v>205</v>
      </c>
      <c r="C21" s="39" t="s">
        <v>206</v>
      </c>
      <c r="D21" s="29" t="s">
        <v>34</v>
      </c>
      <c r="E21" s="29">
        <v>6</v>
      </c>
      <c r="F21" s="20"/>
      <c r="G21" s="20"/>
      <c r="H21" s="44"/>
    </row>
    <row r="22" s="1" customFormat="1" ht="147" customHeight="1" spans="1:8">
      <c r="A22" s="16">
        <v>7</v>
      </c>
      <c r="B22" s="38" t="s">
        <v>207</v>
      </c>
      <c r="C22" s="39" t="s">
        <v>208</v>
      </c>
      <c r="D22" s="29" t="s">
        <v>34</v>
      </c>
      <c r="E22" s="29">
        <v>1</v>
      </c>
      <c r="F22" s="20"/>
      <c r="G22" s="20"/>
      <c r="H22" s="44"/>
    </row>
    <row r="23" s="1" customFormat="1" ht="110" customHeight="1" spans="1:8">
      <c r="A23" s="16">
        <v>8</v>
      </c>
      <c r="B23" s="38" t="s">
        <v>205</v>
      </c>
      <c r="C23" s="39" t="s">
        <v>206</v>
      </c>
      <c r="D23" s="29" t="s">
        <v>34</v>
      </c>
      <c r="E23" s="29">
        <v>12</v>
      </c>
      <c r="F23" s="20"/>
      <c r="G23" s="20"/>
      <c r="H23" s="44"/>
    </row>
    <row r="24" s="1" customFormat="1" ht="159" customHeight="1" spans="1:8">
      <c r="A24" s="16">
        <v>9</v>
      </c>
      <c r="B24" s="38" t="s">
        <v>209</v>
      </c>
      <c r="C24" s="39" t="s">
        <v>210</v>
      </c>
      <c r="D24" s="29" t="s">
        <v>34</v>
      </c>
      <c r="E24" s="29">
        <v>1</v>
      </c>
      <c r="F24" s="20"/>
      <c r="G24" s="20"/>
      <c r="H24" s="44"/>
    </row>
    <row r="25" s="1" customFormat="1" ht="115" customHeight="1" spans="1:8">
      <c r="A25" s="16">
        <v>10</v>
      </c>
      <c r="B25" s="38" t="s">
        <v>205</v>
      </c>
      <c r="C25" s="39" t="s">
        <v>206</v>
      </c>
      <c r="D25" s="29" t="s">
        <v>34</v>
      </c>
      <c r="E25" s="29">
        <v>15</v>
      </c>
      <c r="F25" s="20"/>
      <c r="G25" s="20"/>
      <c r="H25" s="44"/>
    </row>
    <row r="26" s="1" customFormat="1" ht="35" customHeight="1" spans="1:8">
      <c r="A26" s="16">
        <v>11</v>
      </c>
      <c r="B26" s="38" t="s">
        <v>144</v>
      </c>
      <c r="C26" s="39" t="s">
        <v>211</v>
      </c>
      <c r="D26" s="29" t="s">
        <v>34</v>
      </c>
      <c r="E26" s="29">
        <v>10</v>
      </c>
      <c r="F26" s="20"/>
      <c r="G26" s="20"/>
      <c r="H26" s="6"/>
    </row>
    <row r="27" s="1" customFormat="1" ht="35" customHeight="1" spans="1:8">
      <c r="A27" s="16">
        <v>12</v>
      </c>
      <c r="B27" s="38" t="s">
        <v>131</v>
      </c>
      <c r="C27" s="39" t="s">
        <v>132</v>
      </c>
      <c r="D27" s="29" t="s">
        <v>34</v>
      </c>
      <c r="E27" s="29">
        <v>1</v>
      </c>
      <c r="F27" s="20"/>
      <c r="G27" s="20"/>
      <c r="H27" s="6"/>
    </row>
    <row r="28" s="1" customFormat="1" ht="35" customHeight="1" spans="1:8">
      <c r="A28" s="16">
        <v>13</v>
      </c>
      <c r="B28" s="38" t="s">
        <v>146</v>
      </c>
      <c r="C28" s="39" t="s">
        <v>147</v>
      </c>
      <c r="D28" s="29" t="s">
        <v>148</v>
      </c>
      <c r="E28" s="29">
        <v>28</v>
      </c>
      <c r="F28" s="20"/>
      <c r="G28" s="20"/>
      <c r="H28" s="6"/>
    </row>
    <row r="29" s="1" customFormat="1" ht="35" customHeight="1" spans="1:8">
      <c r="A29" s="16">
        <v>14</v>
      </c>
      <c r="B29" s="38" t="s">
        <v>152</v>
      </c>
      <c r="C29" s="39" t="s">
        <v>212</v>
      </c>
      <c r="D29" s="29" t="s">
        <v>151</v>
      </c>
      <c r="E29" s="29">
        <v>650</v>
      </c>
      <c r="F29" s="20"/>
      <c r="G29" s="20"/>
      <c r="H29" s="6"/>
    </row>
    <row r="30" s="1" customFormat="1" ht="51" customHeight="1" spans="1:8">
      <c r="A30" s="16">
        <v>15</v>
      </c>
      <c r="B30" s="38" t="s">
        <v>133</v>
      </c>
      <c r="C30" s="39" t="s">
        <v>213</v>
      </c>
      <c r="D30" s="29" t="s">
        <v>15</v>
      </c>
      <c r="E30" s="29">
        <v>1</v>
      </c>
      <c r="F30" s="20"/>
      <c r="G30" s="20"/>
      <c r="H30" s="6"/>
    </row>
    <row r="31" s="1" customFormat="1" ht="20" customHeight="1" spans="1:8">
      <c r="A31" s="45" t="s">
        <v>214</v>
      </c>
      <c r="B31" s="46"/>
      <c r="C31" s="47"/>
      <c r="D31" s="29"/>
      <c r="E31" s="29"/>
      <c r="F31" s="20"/>
      <c r="G31" s="20"/>
      <c r="H31" s="6"/>
    </row>
    <row r="32" s="1" customFormat="1" ht="55" customHeight="1" spans="1:8">
      <c r="A32" s="16">
        <v>1</v>
      </c>
      <c r="B32" s="48" t="s">
        <v>215</v>
      </c>
      <c r="C32" s="49" t="s">
        <v>216</v>
      </c>
      <c r="D32" s="48" t="s">
        <v>34</v>
      </c>
      <c r="E32" s="48">
        <v>6</v>
      </c>
      <c r="F32" s="20"/>
      <c r="G32" s="20"/>
      <c r="H32" s="6"/>
    </row>
    <row r="33" s="1" customFormat="1" ht="20" customHeight="1" spans="1:9">
      <c r="A33" s="16">
        <v>2</v>
      </c>
      <c r="B33" s="48" t="s">
        <v>217</v>
      </c>
      <c r="C33" s="49" t="s">
        <v>218</v>
      </c>
      <c r="D33" s="48" t="s">
        <v>29</v>
      </c>
      <c r="E33" s="48">
        <v>1</v>
      </c>
      <c r="F33" s="20"/>
      <c r="G33" s="20"/>
      <c r="H33" s="6"/>
    </row>
    <row r="34" s="1" customFormat="1" ht="394" customHeight="1" spans="1:9">
      <c r="A34" s="50">
        <v>3</v>
      </c>
      <c r="B34" s="48" t="s">
        <v>219</v>
      </c>
      <c r="C34" s="49" t="s">
        <v>220</v>
      </c>
      <c r="D34" s="48" t="s">
        <v>34</v>
      </c>
      <c r="E34" s="48">
        <v>1</v>
      </c>
      <c r="F34" s="20"/>
      <c r="G34" s="20"/>
      <c r="H34" s="6"/>
    </row>
    <row r="35" s="1" customFormat="1" ht="99" customHeight="1" spans="1:9">
      <c r="A35" s="16">
        <v>4</v>
      </c>
      <c r="B35" s="48" t="s">
        <v>221</v>
      </c>
      <c r="C35" s="49" t="s">
        <v>222</v>
      </c>
      <c r="D35" s="48" t="s">
        <v>223</v>
      </c>
      <c r="E35" s="48">
        <v>1</v>
      </c>
      <c r="F35" s="20"/>
      <c r="G35" s="20"/>
      <c r="H35" s="6"/>
    </row>
    <row r="36" s="1" customFormat="1" ht="117" customHeight="1" spans="1:9">
      <c r="A36" s="16">
        <v>5</v>
      </c>
      <c r="B36" s="48" t="s">
        <v>224</v>
      </c>
      <c r="C36" s="49" t="s">
        <v>225</v>
      </c>
      <c r="D36" s="48" t="s">
        <v>34</v>
      </c>
      <c r="E36" s="48">
        <v>1</v>
      </c>
      <c r="F36" s="20"/>
      <c r="G36" s="20"/>
      <c r="H36" s="6"/>
    </row>
    <row r="37" s="1" customFormat="1" ht="38" customHeight="1" spans="1:9">
      <c r="A37" s="16">
        <v>6</v>
      </c>
      <c r="B37" s="48" t="s">
        <v>226</v>
      </c>
      <c r="C37" s="51" t="s">
        <v>227</v>
      </c>
      <c r="D37" s="48" t="s">
        <v>34</v>
      </c>
      <c r="E37" s="48">
        <v>1</v>
      </c>
      <c r="F37" s="20"/>
      <c r="G37" s="20"/>
      <c r="H37" s="6"/>
    </row>
    <row r="38" s="1" customFormat="1" ht="49" customHeight="1" spans="1:9">
      <c r="A38" s="16">
        <v>7</v>
      </c>
      <c r="B38" s="38" t="s">
        <v>133</v>
      </c>
      <c r="C38" s="49" t="s">
        <v>228</v>
      </c>
      <c r="D38" s="48" t="s">
        <v>15</v>
      </c>
      <c r="E38" s="48">
        <v>1</v>
      </c>
      <c r="F38" s="20"/>
      <c r="G38" s="20"/>
      <c r="H38" s="6"/>
    </row>
    <row r="39" s="1" customFormat="1" ht="20" customHeight="1" spans="1:9">
      <c r="A39" s="52" t="s">
        <v>74</v>
      </c>
      <c r="B39" s="53"/>
      <c r="C39" s="54"/>
      <c r="D39" s="16"/>
      <c r="E39" s="16"/>
      <c r="F39" s="20"/>
      <c r="G39" s="20"/>
      <c r="H39" s="6"/>
    </row>
    <row r="42" s="1" customFormat="1" spans="1:9">
      <c r="A42" s="2"/>
      <c r="B42" s="3"/>
      <c r="C42" s="4"/>
      <c r="D42" s="2"/>
      <c r="E42" s="2"/>
      <c r="F42" s="5"/>
      <c r="G42" s="5"/>
      <c r="H42" s="6"/>
      <c r="I42" s="55"/>
    </row>
  </sheetData>
  <mergeCells count="18">
    <mergeCell ref="A2:G2"/>
    <mergeCell ref="A5:C5"/>
    <mergeCell ref="A13:C13"/>
    <mergeCell ref="A31:C31"/>
    <mergeCell ref="A39:C39"/>
    <mergeCell ref="A17:A18"/>
    <mergeCell ref="B17:B18"/>
    <mergeCell ref="C6:C11"/>
    <mergeCell ref="C14:C15"/>
    <mergeCell ref="C17:C18"/>
    <mergeCell ref="D17:D18"/>
    <mergeCell ref="E17:E18"/>
    <mergeCell ref="F17:F18"/>
    <mergeCell ref="G17:G18"/>
    <mergeCell ref="H14:H16"/>
    <mergeCell ref="H20:H21"/>
    <mergeCell ref="H22:H23"/>
    <mergeCell ref="H24:H25"/>
  </mergeCells>
  <pageMargins left="0.503472222222222" right="0.503472222222222" top="0.708333333333333" bottom="0.708333333333333" header="0" footer="0.354166666666667"/>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汇总表</vt:lpstr>
      <vt:lpstr>精品录播教室</vt:lpstr>
      <vt:lpstr>计算机教室</vt:lpstr>
      <vt:lpstr>校园广播</vt:lpstr>
      <vt:lpstr>基础配套设施</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WPS_1467953724</cp:lastModifiedBy>
  <dcterms:created xsi:type="dcterms:W3CDTF">2026-02-26T01:16:00Z</dcterms:created>
  <dcterms:modified xsi:type="dcterms:W3CDTF">2026-05-03T10:43:33Z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297E631C2FAB41EB8752C9030B8A1737_13</vt:lpwstr>
  </property>
  <property fmtid="{D5CDD505-2E9C-101B-9397-08002B2CF9AE}" pid="3" name="KSOProductBuildVer">
    <vt:lpwstr>2052-12.1.0.25865</vt:lpwstr>
  </property>
  <property fmtid="{D5CDD505-2E9C-101B-9397-08002B2CF9AE}" pid="4" name="CalculationRule">
    <vt:i4>1</vt:i4>
  </property>
  <property fmtid="{D5CDD505-2E9C-101B-9397-08002B2CF9AE}" pid="5" name="KSOReadingLayout">
    <vt:bool>false</vt:bool>
  </property>
</Properties>
</file>