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activeTab="2"/>
  </bookViews>
  <sheets>
    <sheet name="预算总金额" sheetId="9" r:id="rId1"/>
    <sheet name="道德与法治" sheetId="1" r:id="rId2"/>
    <sheet name="语文英语" sheetId="2" r:id="rId3"/>
    <sheet name="劳动技术" sheetId="4" r:id="rId4"/>
    <sheet name="美术" sheetId="3" r:id="rId5"/>
    <sheet name="体育" sheetId="5" r:id="rId6"/>
    <sheet name="音乐" sheetId="6" r:id="rId7"/>
  </sheets>
  <calcPr calcId="144525"/>
</workbook>
</file>

<file path=xl/sharedStrings.xml><?xml version="1.0" encoding="utf-8"?>
<sst xmlns="http://schemas.openxmlformats.org/spreadsheetml/2006/main" count="1038" uniqueCount="521">
  <si>
    <t>汇总表</t>
  </si>
  <si>
    <t>备注：供应商只需看计划采购数即可</t>
  </si>
  <si>
    <t>道德与法治</t>
  </si>
  <si>
    <t>语文、英语</t>
  </si>
  <si>
    <t>劳动技术</t>
  </si>
  <si>
    <t>美术</t>
  </si>
  <si>
    <t>体育</t>
  </si>
  <si>
    <t>音乐</t>
  </si>
  <si>
    <t>呼图壁县小学道德与法治教学设备设备采购计划统计汇总表（以计划采购数为准）</t>
  </si>
  <si>
    <t>石梯子小学</t>
  </si>
  <si>
    <t>二十里店小学</t>
  </si>
  <si>
    <t>五工台小学</t>
  </si>
  <si>
    <t>五工台回民小学</t>
  </si>
  <si>
    <t>五工台独山子小学</t>
  </si>
  <si>
    <t>大丰小学</t>
  </si>
  <si>
    <t>雀尔沟小学</t>
  </si>
  <si>
    <t>种牛场小学</t>
  </si>
  <si>
    <t>县一小分校</t>
  </si>
  <si>
    <t>县四小</t>
  </si>
  <si>
    <t>全县合计</t>
  </si>
  <si>
    <t>备注</t>
  </si>
  <si>
    <t>序号</t>
  </si>
  <si>
    <t>分类代码</t>
  </si>
  <si>
    <t>名称</t>
  </si>
  <si>
    <t>技术规格</t>
  </si>
  <si>
    <t>单位</t>
  </si>
  <si>
    <t>推荐
数量</t>
  </si>
  <si>
    <t>预算单价</t>
  </si>
  <si>
    <t>应配数</t>
  </si>
  <si>
    <t>实配数</t>
  </si>
  <si>
    <t>缺配数</t>
  </si>
  <si>
    <t>计划采购数</t>
  </si>
  <si>
    <t>预算资金（元）</t>
  </si>
  <si>
    <t>植物种子标本</t>
  </si>
  <si>
    <t>包装：盒装；标本数量：≥4种植物种子</t>
  </si>
  <si>
    <t>盒</t>
  </si>
  <si>
    <t>植物叶子标本</t>
  </si>
  <si>
    <t>规格：≥长350mm×宽250mm；产品包装：盒装</t>
  </si>
  <si>
    <t>昆虫标本</t>
  </si>
  <si>
    <t>常见益虫、害虫各6种</t>
  </si>
  <si>
    <t>蛙发育顺序标本</t>
  </si>
  <si>
    <t>发育过程标本：≥4个；标准：应符合《动物浸制标本通用技术条件（试行）》（JY143-82）的规定</t>
  </si>
  <si>
    <t>眼球构造模型</t>
  </si>
  <si>
    <t>该产品为放大三倍之人体眼球构造模型，可拆装，置于底座上</t>
  </si>
  <si>
    <t>件</t>
  </si>
  <si>
    <t>儿童牙列模型</t>
  </si>
  <si>
    <t>含牙刷，1倍大</t>
  </si>
  <si>
    <t>昆虫观察盒</t>
  </si>
  <si>
    <t>带≥3倍的放大镜</t>
  </si>
  <si>
    <t>月相变化演示器</t>
  </si>
  <si>
    <t>产品设置的中心天体是地球，在地球的外围显示月球的公转轨道， 符合《教学仪器产品一般质量要求》（JY0001）的相关要求</t>
  </si>
  <si>
    <t>毛细现象演示器</t>
  </si>
  <si>
    <t>构造：一塑料盛液座，5根内径大小不同的玻璃毛细管</t>
  </si>
  <si>
    <t>放大镜</t>
  </si>
  <si>
    <t>手持式，有效通光孔径≥ 30mm，5倍</t>
  </si>
  <si>
    <t>个</t>
  </si>
  <si>
    <t>道德与法治教学挂图</t>
  </si>
  <si>
    <t>对开≥70幅</t>
  </si>
  <si>
    <t>套</t>
  </si>
  <si>
    <t>学校自购</t>
  </si>
  <si>
    <t>指南针</t>
  </si>
  <si>
    <t>上盖透明无色，产品可视面积直径≥30mm</t>
  </si>
  <si>
    <t>中国历史年代表</t>
  </si>
  <si>
    <t>装帧：平装开本：64开</t>
  </si>
  <si>
    <t>张</t>
  </si>
  <si>
    <t>古钱币模型</t>
  </si>
  <si>
    <t>模型一套共8枚,历史教室 汉竹、木简 卜甲、卜骨 甲骨文模型等</t>
  </si>
  <si>
    <t>汉竹、木简模型</t>
  </si>
  <si>
    <t>模型由汉代一尺长的3枚竹简和3枚木简组成；本模型为树脂制品，经过修旧工艺处理</t>
  </si>
  <si>
    <t>殷墟甲骨文字模型</t>
  </si>
  <si>
    <t>模型为一甲、一骨；模型为树脂制品，经过修旧工艺处理</t>
  </si>
  <si>
    <t>北京人头部复原模型</t>
  </si>
  <si>
    <t>分男、女各1个，为树脂材料制成，北京猿人头像北京人头部复原模型</t>
  </si>
  <si>
    <t>兵马俑模型</t>
  </si>
  <si>
    <t>尺寸：高≥180mm，&gt;5件/套</t>
  </si>
  <si>
    <t>道德与法治多媒体教学软件</t>
  </si>
  <si>
    <t>符合新课标教学标准</t>
  </si>
  <si>
    <t>道德与法治教学视听资料</t>
  </si>
  <si>
    <t>呼图壁县小学语文、英语教学仪器、设备采购计划统计汇总表（以计划采购数为准）</t>
  </si>
  <si>
    <t>编号</t>
  </si>
  <si>
    <t>规格 型号 功能</t>
  </si>
  <si>
    <t>单 位</t>
  </si>
  <si>
    <t>单 价</t>
  </si>
  <si>
    <t>配备标准数量(12-24个班）</t>
  </si>
  <si>
    <t>五工台分校</t>
  </si>
  <si>
    <t>拼音字母表(声母表、韵母表、认读音节)</t>
  </si>
  <si>
    <t>幅数：1幅；幅面：不小于1000mm×700mm；纸张规格：不少于105克铜版纸，双面腹膜；印刷质量：符合GB/T 7705-2008  《平版装潢印刷品》的要求。</t>
  </si>
  <si>
    <t>汉语拼音常用音节表</t>
  </si>
  <si>
    <t>幅数：4幅；幅面：不小于1000mm×700mm；纸张规格：不少于105克铜版纸，双面腹膜；符合GB/T 7705-2008  《平版装潢印刷品》的要求。</t>
  </si>
  <si>
    <t>汉语拼音卡片</t>
  </si>
  <si>
    <t>符合教育部标准《教学仪器设备一般质量要求》
（JY0001-2）的有关要求：≥30 张</t>
  </si>
  <si>
    <t>汉语拼音标准发音示教仪</t>
  </si>
  <si>
    <t>工作电压：AC220V。最大输出功率5W。频率特征100—5000Hz。谐波失真≤2％。信噪比≥50dB。触摸键时，应反应灵敏。显示的字母应完整、明亮，无缺点划现象。扬声器的发音应响亮，无失真，语言清晰。</t>
  </si>
  <si>
    <t>台</t>
  </si>
  <si>
    <t>汉语拼音线规</t>
  </si>
  <si>
    <t>4线。多功能。可参考企业标准执行。</t>
  </si>
  <si>
    <t>汉字笔画名称表</t>
  </si>
  <si>
    <t>对开布质</t>
  </si>
  <si>
    <t>汉字笔顺规格表</t>
  </si>
  <si>
    <t>幅数：1幅；幅面：不小于1000mm×700mm；纸张规格：不少于105克铜版纸，双面腹膜；符合GB7705－87《平面装潢印刷品标准》。</t>
  </si>
  <si>
    <t>汉字常用偏旁名称表</t>
  </si>
  <si>
    <t>幅数：4幅；幅面：不小于1000mm×700mm；纸张规格：不少于105克铜版纸，双面腹膜。符合GB/T 7705-2008  《平版装潢印刷品》的要求。</t>
  </si>
  <si>
    <t>小学语文多媒体教学软件及光盘(课例、案例、实录)</t>
  </si>
  <si>
    <t>B019 小学语文多媒体教学软件及光盘(课例、案例、实录) △ VCD、CD-ROM 43</t>
  </si>
  <si>
    <t>小学语文教学视听资料</t>
  </si>
  <si>
    <r>
      <rPr>
        <sz val="6"/>
        <color theme="1"/>
        <rFont val="宋体"/>
        <charset val="134"/>
      </rPr>
      <t>小学语文教学视听资料</t>
    </r>
    <r>
      <rPr>
        <sz val="6"/>
        <color theme="1"/>
        <rFont val="Tahoma"/>
        <charset val="0"/>
      </rPr>
      <t>74</t>
    </r>
    <r>
      <rPr>
        <sz val="6"/>
        <color theme="1"/>
        <rFont val="宋体"/>
        <charset val="134"/>
      </rPr>
      <t>碟一套</t>
    </r>
    <r>
      <rPr>
        <sz val="6"/>
        <color theme="1"/>
        <rFont val="Tahoma"/>
        <charset val="0"/>
      </rPr>
      <t xml:space="preserve">    </t>
    </r>
    <r>
      <rPr>
        <sz val="6"/>
        <color theme="1"/>
        <rFont val="宋体"/>
        <charset val="134"/>
      </rPr>
      <t>材质：</t>
    </r>
    <r>
      <rPr>
        <sz val="6"/>
        <color theme="1"/>
        <rFont val="Tahoma"/>
        <charset val="0"/>
      </rPr>
      <t xml:space="preserve">VCD </t>
    </r>
  </si>
  <si>
    <t>英语字母表</t>
  </si>
  <si>
    <r>
      <rPr>
        <sz val="6"/>
        <color theme="1"/>
        <rFont val="Times New Roman"/>
        <charset val="0"/>
      </rPr>
      <t>ISBN</t>
    </r>
    <r>
      <rPr>
        <sz val="6"/>
        <color theme="1"/>
        <rFont val="宋体"/>
        <charset val="134"/>
      </rPr>
      <t>编号：</t>
    </r>
    <r>
      <rPr>
        <sz val="6"/>
        <color theme="1"/>
        <rFont val="Times New Roman"/>
        <charset val="0"/>
      </rPr>
      <t>9787107165931</t>
    </r>
  </si>
  <si>
    <t>字母卡片</t>
  </si>
  <si>
    <r>
      <rPr>
        <sz val="6"/>
        <color theme="1"/>
        <rFont val="Times New Roman"/>
        <charset val="0"/>
      </rPr>
      <t>16</t>
    </r>
    <r>
      <rPr>
        <sz val="6"/>
        <color theme="1"/>
        <rFont val="宋体"/>
        <charset val="134"/>
      </rPr>
      <t>开，元音音标为红色，辅音音标为黑色</t>
    </r>
  </si>
  <si>
    <t>音标卡片</t>
  </si>
  <si>
    <r>
      <rPr>
        <sz val="6"/>
        <color theme="1"/>
        <rFont val="宋体"/>
        <charset val="134"/>
      </rPr>
      <t>人教精通版</t>
    </r>
    <r>
      <rPr>
        <sz val="6"/>
        <color theme="1"/>
        <rFont val="Times New Roman"/>
        <charset val="0"/>
      </rPr>
      <t>PEP</t>
    </r>
    <r>
      <rPr>
        <sz val="6"/>
        <color theme="1"/>
        <rFont val="宋体"/>
        <charset val="134"/>
      </rPr>
      <t>小学英语配套教学卡片</t>
    </r>
    <r>
      <rPr>
        <sz val="6"/>
        <color theme="1"/>
        <rFont val="Times New Roman"/>
        <charset val="0"/>
      </rPr>
      <t>,</t>
    </r>
    <r>
      <rPr>
        <sz val="6"/>
        <color theme="1"/>
        <rFont val="宋体"/>
        <charset val="134"/>
      </rPr>
      <t>三年级起，</t>
    </r>
    <r>
      <rPr>
        <sz val="6"/>
        <color theme="1"/>
        <rFont val="Times New Roman"/>
        <charset val="0"/>
      </rPr>
      <t>3-6</t>
    </r>
    <r>
      <rPr>
        <sz val="6"/>
        <color theme="1"/>
        <rFont val="宋体"/>
        <charset val="134"/>
      </rPr>
      <t>年级共</t>
    </r>
    <r>
      <rPr>
        <sz val="6"/>
        <color theme="1"/>
        <rFont val="Times New Roman"/>
        <charset val="0"/>
      </rPr>
      <t>8</t>
    </r>
    <r>
      <rPr>
        <sz val="6"/>
        <color theme="1"/>
        <rFont val="宋体"/>
        <charset val="134"/>
      </rPr>
      <t>套，正面为彩图及单词，反面为放大单词</t>
    </r>
  </si>
  <si>
    <t>英语教学卡片</t>
  </si>
  <si>
    <t>英语磁性教具</t>
  </si>
  <si>
    <t>规格:由磁性示教板长600 mm×宽450 mm；由磁性注塑字目板 52块、磁性注塑国际音标板 48块、纸制 26个字母卡片、纸制对开字母表一幅、纸制48个国际音标卡片、纸制对开国际音标分类表一幅组成</t>
  </si>
  <si>
    <t>国际音标标准发音示教仪</t>
  </si>
  <si>
    <t>英文版,最大幅面1.5M*1.1M.地形政区合一</t>
  </si>
  <si>
    <t>世界政区地图</t>
  </si>
  <si>
    <r>
      <rPr>
        <sz val="6"/>
        <color theme="1"/>
        <rFont val="宋体"/>
        <charset val="134"/>
      </rPr>
      <t>人教精通版</t>
    </r>
    <r>
      <rPr>
        <sz val="6"/>
        <color theme="1"/>
        <rFont val="Times New Roman"/>
        <charset val="0"/>
      </rPr>
      <t>PEP</t>
    </r>
    <r>
      <rPr>
        <sz val="6"/>
        <color theme="1"/>
        <rFont val="宋体"/>
        <charset val="134"/>
      </rPr>
      <t>小学英语配套教学挂图</t>
    </r>
    <r>
      <rPr>
        <sz val="6"/>
        <color theme="1"/>
        <rFont val="Times New Roman"/>
        <charset val="0"/>
      </rPr>
      <t>,</t>
    </r>
    <r>
      <rPr>
        <sz val="6"/>
        <color theme="1"/>
        <rFont val="宋体"/>
        <charset val="134"/>
      </rPr>
      <t>三年级起，</t>
    </r>
    <r>
      <rPr>
        <sz val="6"/>
        <color theme="1"/>
        <rFont val="Times New Roman"/>
        <charset val="0"/>
      </rPr>
      <t>3-6</t>
    </r>
    <r>
      <rPr>
        <sz val="6"/>
        <color theme="1"/>
        <rFont val="宋体"/>
        <charset val="134"/>
      </rPr>
      <t>年级上下册共</t>
    </r>
    <r>
      <rPr>
        <sz val="6"/>
        <color theme="1"/>
        <rFont val="Times New Roman"/>
        <charset val="0"/>
      </rPr>
      <t>8</t>
    </r>
    <r>
      <rPr>
        <sz val="6"/>
        <color theme="1"/>
        <rFont val="宋体"/>
        <charset val="134"/>
      </rPr>
      <t>本</t>
    </r>
  </si>
  <si>
    <t>小学英语教学图册</t>
  </si>
  <si>
    <t>人教版PEP小学英语配套同步多媒体互动学习点读软件，3-6年级；金太阳PEP小学英语软件（国产外语软件）</t>
  </si>
  <si>
    <t>小学英语多媒体教学软件</t>
  </si>
  <si>
    <r>
      <rPr>
        <sz val="6"/>
        <color theme="1"/>
        <rFont val="宋体"/>
        <charset val="134"/>
      </rPr>
      <t>软精装，</t>
    </r>
    <r>
      <rPr>
        <sz val="6"/>
        <color theme="1"/>
        <rFont val="Times New Roman"/>
        <charset val="0"/>
      </rPr>
      <t>2013</t>
    </r>
    <r>
      <rPr>
        <sz val="6"/>
        <color theme="1"/>
        <rFont val="宋体"/>
        <charset val="134"/>
      </rPr>
      <t>版，学苑音像出版社</t>
    </r>
  </si>
  <si>
    <t>小学英语教学视听资料</t>
  </si>
  <si>
    <t>呼图壁县小学劳动技术教学仪器、设备采购计划统计汇总表（以计划采购数为准）</t>
  </si>
  <si>
    <t>配备标准数量</t>
  </si>
  <si>
    <t>12 班</t>
  </si>
  <si>
    <t>18 班</t>
  </si>
  <si>
    <t>24 班</t>
  </si>
  <si>
    <t>预算资金(元）</t>
  </si>
  <si>
    <t>陶工——制作与设计</t>
  </si>
  <si>
    <t>拉坯机</t>
  </si>
  <si>
    <t>自动调速带有漏电保护装置</t>
  </si>
  <si>
    <t>与美术共用</t>
  </si>
  <si>
    <t>练泥机</t>
  </si>
  <si>
    <t>220v、1.5Kw</t>
  </si>
  <si>
    <t>电窑</t>
  </si>
  <si>
    <t>电脑控温\容量&gt;60L</t>
  </si>
  <si>
    <t>座</t>
  </si>
  <si>
    <t>转台</t>
  </si>
  <si>
    <t>D=295mm，d=250mm 钢+轴承</t>
  </si>
  <si>
    <t>陶工工具</t>
  </si>
  <si>
    <t>吸水棉 1块，碾棍 3根：大号长 600 mm，中号长 500 mm，小号长
400 mm，环形刀 2 把，拍板 3 个，割线 1 件，泥塑刀 1 把，型板 1
块，陶针1个，木条</t>
  </si>
  <si>
    <t>木工——制作与设计</t>
  </si>
  <si>
    <t>木工工作台</t>
  </si>
  <si>
    <t>参考尺寸：长1200 mm×宽800 mm×高800 mm；台面采用40 mm  厚机制实木板精致加工，台面中间有防护网。桌身：立柱采用  金属骨架，配 18 mm 优质三聚氰胺饰面板，对所有裸露截面均  采用2 mm厚优质PVC封边条，机器封边，设有工具柜</t>
  </si>
  <si>
    <t>木工工具</t>
  </si>
  <si>
    <t>专用包装箱，含 14 种必备常用工具，工具箱内定点定位，方便
使用和管理。工具包括：木工凿子1把；美工刀1把，包胶；木工
锉 1 把，半圆；剪刀 1 把，多用；羊角木柄锤 1 把，0.5 kg；鸟刨 1
把；手推刨1把，钢角尺1把，300 mm；螺丝刀1把，直径6 mm×
长 125 mm，铬钒钢，芝麻柄；卷尺 1把，5 m；G形夹 1把；有机玻
璃钩刀1把，钩刀带两把刀片；木工鸡尾锯1把，锰钢三面齿，磨
齿锯；木工铅笔1支，油石1块（粗细两用）</t>
  </si>
  <si>
    <t>金工——制作与设计</t>
  </si>
  <si>
    <t>金工工作台</t>
  </si>
  <si>
    <t>长 1200 mm×宽 750 mm，采用 40 mm 厚机制实木板精致加工，台面中间有防护网；桌身：立柱采用金属骨架，配 18 mm 优质三聚氰胺饰面板，对所有裸露截面均采用 2 mm厚优质PVC封边条，机械封边，设有工具柜</t>
  </si>
  <si>
    <t>台虎钳</t>
  </si>
  <si>
    <t>旋转式，100mm～200mm</t>
  </si>
  <si>
    <t>金工工具</t>
  </si>
  <si>
    <t>专用包装箱，含 24 种必备常用工具，工具箱内定定位，方便使用和管理。工具包括：钢丝钳 1 把，7 吋，45 号钢；钢直尺 1 把，长30 mm；扁锉刀1把，长200 mm，尖头；半圆锉刀1把，长200 mm，半圆；三角锉 1把，长 200 mm，三角；圆锉刀 1把，长 200 mm，圆锉；划针 1 把，长 200 mm；划规 1 把，长 150 mm；样冲 1 把，长100 mm；什锦锉，6 件/套（半圆锉、三角锉、方锉、圆锉、尖头扁锉、齐头扁锉）；钳工木柄锤 1 把，重 300 g；圆头木柄锤 1 把，重0.45 kg；丝锥、板牙扳手，12件/套</t>
  </si>
  <si>
    <t>游标卡尺</t>
  </si>
  <si>
    <t>把</t>
  </si>
  <si>
    <t>纸工——制作与设计</t>
  </si>
  <si>
    <t>纸工工具</t>
  </si>
  <si>
    <t>圆头剪刀 6 把、有机直尺 6 把、调色板 6 只、画笔 6 只、订书机 1   把、小镊子6支、彩色丝线6支、美工刀6把、透明胶3卷、手缝针  1盒、钉书针1盒、胶水3瓶、圆铅笔6支、橡皮泥6块</t>
  </si>
  <si>
    <t>打孔器</t>
  </si>
  <si>
    <t>4 件，刀口直径分别为 10 mm、8 mm、6 mm，在橡皮塞或软木塞
上打孔用。刀口硬度≥HRC55，捅条直径 3.5 mm，长 105 mm。
刀管与刀柄、桶条表面镀锌</t>
  </si>
  <si>
    <t>手工缝纫——制作与设计</t>
  </si>
  <si>
    <t>缝纫工具</t>
  </si>
  <si>
    <t>毛线竹针6付、手缝针1盒、钩针6玫、小镊子1把，缝纫剪1把、纺织剪6把、顶针6个、缝纫线6个、尺子1把</t>
  </si>
  <si>
    <t>电熨斗</t>
  </si>
  <si>
    <t>手工编织与刺绣——制作与设计</t>
  </si>
  <si>
    <t>编织工具</t>
  </si>
  <si>
    <t>毛线针（3种规格）</t>
  </si>
  <si>
    <t>刺绣工具</t>
  </si>
  <si>
    <t>刺绣针、环针（3种规格）</t>
  </si>
  <si>
    <t>种植技术</t>
  </si>
  <si>
    <t>小型种植工具</t>
  </si>
  <si>
    <t>耙、铲、锹、锄、桶、镐各1把</t>
  </si>
  <si>
    <t>种植工具</t>
  </si>
  <si>
    <t>耙、铲、锹、锄、桶、镐、嫁接刀、修枝剪、果枝锯、铁筛子各 1 把；
良种标本瓶（大中小三组/套）</t>
  </si>
  <si>
    <t>喷壶</t>
  </si>
  <si>
    <t>喷头可调节，容积5 L</t>
  </si>
  <si>
    <t>筛子</t>
  </si>
  <si>
    <t>大筛子：直径400 mm，1个；小筛子：直径300 mm，1个大筛子：直径400 mm，1个；小筛子：直径300 mm，1个</t>
  </si>
  <si>
    <t>喷雾器</t>
  </si>
  <si>
    <t>喷头可调节，容积&gt;5 L</t>
  </si>
  <si>
    <t>付</t>
  </si>
  <si>
    <t>花盆</t>
  </si>
  <si>
    <t>陶瓷花多彩花盆 大中小号全配</t>
  </si>
  <si>
    <t>无土栽培盆</t>
  </si>
  <si>
    <t>育种育苗箱</t>
  </si>
  <si>
    <t>育种盆</t>
  </si>
  <si>
    <t>养殖技术</t>
  </si>
  <si>
    <t>饲养用具</t>
  </si>
  <si>
    <t>开食盘、饮水箱、食料箱、家畜（禽）饮水嘴、圈养网、折叠笼、全自动饮水器、取料勺、水管、食槽、PVC水管</t>
  </si>
  <si>
    <t>防治疫病用具</t>
  </si>
  <si>
    <t>铝合金箱，解剖板斧、解剖骨骼、剥皮刀、剔骨刀、检疫刀、检疫钩、磨刀棒、止血钳、手术刀柄、手术刀片、组织镊、敷料镊、钢卷尺</t>
  </si>
  <si>
    <t>鱼类养殖箱</t>
  </si>
  <si>
    <t>小型</t>
  </si>
  <si>
    <t>鱼类养殖用具</t>
  </si>
  <si>
    <t>水族温度计、悬浮式磁力刷、增氧泵、捞鱼网、手动换水器、刷子</t>
  </si>
  <si>
    <t>加氧机</t>
  </si>
  <si>
    <t>排气量：2500～3000 cc/s；电压：220～240 V</t>
  </si>
  <si>
    <t>烹饪技术</t>
  </si>
  <si>
    <t>炊具</t>
  </si>
  <si>
    <t xml:space="preserve">不锈钢套铲T0906Q铲勺七件套铲子套装厨房用具锅铲炊具炒勺 </t>
  </si>
  <si>
    <t>炉具</t>
  </si>
  <si>
    <t xml:space="preserve"> JZ*-QL303B燃气灶嵌入式厨房家用炉具 天然气煤气两用 </t>
  </si>
  <si>
    <t>餐具</t>
  </si>
  <si>
    <t>碗 碟 盘子等 各5个</t>
  </si>
  <si>
    <t>电冰箱</t>
  </si>
  <si>
    <t>消毒柜</t>
  </si>
  <si>
    <t>Canbo/康宝ZTP168F-1商用立式消毒柜家用臭氧消毒碗柜</t>
  </si>
  <si>
    <t>饮水机</t>
  </si>
  <si>
    <t>功率约3kw，内置10寸ro400+6G压力桶，开水45L/小时，1开1直饮，不小于三级过滤</t>
  </si>
  <si>
    <t xml:space="preserve"> </t>
  </si>
  <si>
    <t>小学三年级从纸工、陶工项目中，必选其中一项开设；四年级从手工缝纫、种植和养殖项目中，必选其中一项开设；五年级从手工编制与刺绣和烹饪项目中，必选其中一项开设；六年级从木工与金工项目中，必选其中一项开设。</t>
  </si>
  <si>
    <t>呼图壁县小学美术教学仪器、设备采购计划统计汇总表（以计划采购数为准）</t>
  </si>
  <si>
    <t>预算单 价</t>
  </si>
  <si>
    <t>预算资金</t>
  </si>
  <si>
    <t>W20102</t>
  </si>
  <si>
    <t>衬布</t>
  </si>
  <si>
    <r>
      <rPr>
        <sz val="9"/>
        <color indexed="8"/>
        <rFont val="Times New Roman"/>
        <charset val="0"/>
      </rPr>
      <t xml:space="preserve">120cmx200  </t>
    </r>
    <r>
      <rPr>
        <sz val="9"/>
        <color indexed="8"/>
        <rFont val="宋体"/>
        <charset val="134"/>
      </rPr>
      <t>纯棉</t>
    </r>
    <r>
      <rPr>
        <sz val="9"/>
        <color indexed="8"/>
        <rFont val="Times New Roman"/>
        <charset val="0"/>
      </rPr>
      <t xml:space="preserve">  </t>
    </r>
    <r>
      <rPr>
        <sz val="9"/>
        <color indexed="8"/>
        <rFont val="宋体"/>
        <charset val="134"/>
      </rPr>
      <t>丝绸</t>
    </r>
    <r>
      <rPr>
        <sz val="9"/>
        <color indexed="8"/>
        <rFont val="Times New Roman"/>
        <charset val="0"/>
      </rPr>
      <t xml:space="preserve">  </t>
    </r>
    <r>
      <rPr>
        <sz val="9"/>
        <color indexed="8"/>
        <rFont val="宋体"/>
        <charset val="134"/>
      </rPr>
      <t>金丝绒</t>
    </r>
    <r>
      <rPr>
        <sz val="9"/>
        <color indexed="8"/>
        <rFont val="Times New Roman"/>
        <charset val="0"/>
      </rPr>
      <t xml:space="preserve">  </t>
    </r>
    <r>
      <rPr>
        <sz val="9"/>
        <color indexed="8"/>
        <rFont val="宋体"/>
        <charset val="134"/>
      </rPr>
      <t>化纤</t>
    </r>
  </si>
  <si>
    <t>块</t>
  </si>
  <si>
    <t>W20103</t>
  </si>
  <si>
    <t>遮光窗帘</t>
  </si>
  <si>
    <t xml:space="preserve">200cmx2500cm  纯棉 </t>
  </si>
  <si>
    <t>幅</t>
  </si>
  <si>
    <t>W20105</t>
  </si>
  <si>
    <t>三面写生凳</t>
  </si>
  <si>
    <t>竖高、侧高、平高为45×35×25（cm）</t>
  </si>
  <si>
    <t>W20106</t>
  </si>
  <si>
    <t>写生灯</t>
  </si>
  <si>
    <r>
      <rPr>
        <sz val="9"/>
        <color indexed="8"/>
        <rFont val="宋体"/>
        <charset val="134"/>
      </rPr>
      <t>可升降</t>
    </r>
    <r>
      <rPr>
        <sz val="9"/>
        <color indexed="8"/>
        <rFont val="Times New Roman"/>
        <charset val="0"/>
      </rPr>
      <t>2</t>
    </r>
    <r>
      <rPr>
        <sz val="9"/>
        <color indexed="8"/>
        <rFont val="宋体"/>
        <charset val="134"/>
      </rPr>
      <t>米</t>
    </r>
    <r>
      <rPr>
        <sz val="9"/>
        <color indexed="8"/>
        <rFont val="Times New Roman"/>
        <charset val="0"/>
      </rPr>
      <t>/</t>
    </r>
    <r>
      <rPr>
        <sz val="9"/>
        <color indexed="8"/>
        <rFont val="宋体"/>
        <charset val="134"/>
      </rPr>
      <t>大号</t>
    </r>
    <r>
      <rPr>
        <sz val="9"/>
        <color indexed="8"/>
        <rFont val="Times New Roman"/>
        <charset val="0"/>
      </rPr>
      <t>/(</t>
    </r>
    <r>
      <rPr>
        <sz val="9"/>
        <color indexed="8"/>
        <rFont val="宋体"/>
        <charset val="134"/>
      </rPr>
      <t>拍照聚光灯、素描灯、静物灯</t>
    </r>
    <r>
      <rPr>
        <sz val="9"/>
        <color indexed="8"/>
        <rFont val="Times New Roman"/>
        <charset val="0"/>
      </rPr>
      <t>)</t>
    </r>
  </si>
  <si>
    <t>只</t>
  </si>
  <si>
    <t>各校自购</t>
  </si>
  <si>
    <t>W20107</t>
  </si>
  <si>
    <t>工作台</t>
  </si>
  <si>
    <t>180×80×75 (cm)</t>
  </si>
  <si>
    <t>W20108</t>
  </si>
  <si>
    <t>美术教学用品柜</t>
  </si>
  <si>
    <t>200×120×50(cm)</t>
  </si>
  <si>
    <t>W40102</t>
  </si>
  <si>
    <t>磁性白黑板</t>
  </si>
  <si>
    <t>200×120(cm)</t>
  </si>
  <si>
    <t>G33001</t>
  </si>
  <si>
    <t>小学美术教学挂图</t>
  </si>
  <si>
    <t xml:space="preserve">中外美术欣赏   作品欣赏  手绘线条范画  素描范画 总数不少于100张 （高清电子版）  </t>
  </si>
  <si>
    <t>W20203</t>
  </si>
  <si>
    <t>写生画板</t>
  </si>
  <si>
    <t>45×32(cm)或 60×45(cm)</t>
  </si>
  <si>
    <t>W20204</t>
  </si>
  <si>
    <t>与劳技共用</t>
  </si>
  <si>
    <t>W20205</t>
  </si>
  <si>
    <t>W20206</t>
  </si>
  <si>
    <t>泥板机</t>
  </si>
  <si>
    <t>860×580×1010mm/压泥辊最大提升高度：60mm/压泥辊最大工作行程：580mm/不锈钢材质</t>
  </si>
  <si>
    <t>W20207</t>
  </si>
  <si>
    <t>炼泥机</t>
  </si>
  <si>
    <t>W20208</t>
  </si>
  <si>
    <t>云台</t>
  </si>
  <si>
    <t>30cm×13cm ×25cm/塑钢+轴承</t>
  </si>
  <si>
    <t>教具（教师用）</t>
  </si>
  <si>
    <t>W20201</t>
  </si>
  <si>
    <t>写生画箱</t>
  </si>
  <si>
    <t>60cmx45cm</t>
  </si>
  <si>
    <t>W20211</t>
  </si>
  <si>
    <t>写生教具（1）</t>
  </si>
  <si>
    <t>亚历山大 海盗 伏尔泰 哭孩 马赛 石膏像类（头像、切面不少于 5 件）</t>
  </si>
  <si>
    <t>W20215</t>
  </si>
  <si>
    <t>写生教具（2）</t>
  </si>
  <si>
    <t>圆柱 圆球 正方体 长方体 圆锥 三棱锥 多面体 棱锥组合体 等几何形体（不少于 15件）</t>
  </si>
  <si>
    <t>W20202</t>
  </si>
  <si>
    <t>画架</t>
  </si>
  <si>
    <t>60cm x200cm</t>
  </si>
  <si>
    <t>画板</t>
  </si>
  <si>
    <t>90×60 (cm)</t>
  </si>
  <si>
    <t>J88404</t>
  </si>
  <si>
    <t>绘图仪器</t>
  </si>
  <si>
    <r>
      <rPr>
        <sz val="9"/>
        <color indexed="8"/>
        <rFont val="宋体"/>
        <charset val="134"/>
      </rPr>
      <t>针管笔</t>
    </r>
    <r>
      <rPr>
        <sz val="9"/>
        <color indexed="8"/>
        <rFont val="Times New Roman"/>
        <charset val="0"/>
      </rPr>
      <t>10</t>
    </r>
    <r>
      <rPr>
        <sz val="9"/>
        <color indexed="8"/>
        <rFont val="宋体"/>
        <charset val="134"/>
      </rPr>
      <t>支</t>
    </r>
    <r>
      <rPr>
        <sz val="9"/>
        <color indexed="8"/>
        <rFont val="Times New Roman"/>
        <charset val="0"/>
      </rPr>
      <t xml:space="preserve">  </t>
    </r>
    <r>
      <rPr>
        <sz val="9"/>
        <color indexed="8"/>
        <rFont val="宋体"/>
        <charset val="134"/>
      </rPr>
      <t>墨水</t>
    </r>
    <r>
      <rPr>
        <sz val="9"/>
        <color indexed="8"/>
        <rFont val="Times New Roman"/>
        <charset val="0"/>
      </rPr>
      <t xml:space="preserve">  </t>
    </r>
    <r>
      <rPr>
        <sz val="9"/>
        <color indexed="8"/>
        <rFont val="宋体"/>
        <charset val="134"/>
      </rPr>
      <t>小圆规</t>
    </r>
  </si>
  <si>
    <t>W46011</t>
  </si>
  <si>
    <t>大圆规</t>
  </si>
  <si>
    <t>演示用，附橡皮脚</t>
  </si>
  <si>
    <t>J88402</t>
  </si>
  <si>
    <t>丁字尺</t>
  </si>
  <si>
    <r>
      <rPr>
        <sz val="9"/>
        <color rgb="FF000000"/>
        <rFont val="宋体"/>
        <charset val="134"/>
      </rPr>
      <t>演示用，</t>
    </r>
    <r>
      <rPr>
        <sz val="9"/>
        <color indexed="8"/>
        <rFont val="Times New Roman"/>
        <charset val="0"/>
      </rPr>
      <t>90×10 (cm)</t>
    </r>
  </si>
  <si>
    <t>W46001</t>
  </si>
  <si>
    <t>三角板</t>
  </si>
  <si>
    <r>
      <rPr>
        <sz val="9"/>
        <color rgb="FF000000"/>
        <rFont val="宋体"/>
        <charset val="134"/>
      </rPr>
      <t>最小边长为</t>
    </r>
    <r>
      <rPr>
        <sz val="9"/>
        <color indexed="8"/>
        <rFont val="Times New Roman"/>
        <charset val="0"/>
      </rPr>
      <t>250 mm</t>
    </r>
    <r>
      <rPr>
        <sz val="9"/>
        <color rgb="FF000000"/>
        <rFont val="宋体"/>
        <charset val="134"/>
      </rPr>
      <t>；</t>
    </r>
    <r>
      <rPr>
        <sz val="9"/>
        <color indexed="8"/>
        <rFont val="Times New Roman"/>
        <charset val="0"/>
      </rPr>
      <t>45°</t>
    </r>
    <r>
      <rPr>
        <sz val="9"/>
        <color rgb="FF000000"/>
        <rFont val="宋体"/>
        <charset val="134"/>
      </rPr>
      <t>、</t>
    </r>
    <r>
      <rPr>
        <sz val="9"/>
        <color indexed="8"/>
        <rFont val="Times New Roman"/>
        <charset val="0"/>
      </rPr>
      <t>60°</t>
    </r>
    <r>
      <rPr>
        <sz val="9"/>
        <color rgb="FF000000"/>
        <rFont val="宋体"/>
        <charset val="134"/>
      </rPr>
      <t>三角板各</t>
    </r>
    <r>
      <rPr>
        <sz val="9"/>
        <color indexed="8"/>
        <rFont val="Times New Roman"/>
        <charset val="0"/>
      </rPr>
      <t>1</t>
    </r>
    <r>
      <rPr>
        <sz val="9"/>
        <color rgb="FF000000"/>
        <rFont val="宋体"/>
        <charset val="134"/>
      </rPr>
      <t>件</t>
    </r>
  </si>
  <si>
    <t>W20212</t>
  </si>
  <si>
    <t>版画工具</t>
  </si>
  <si>
    <t>木刻刀6把、笔刀1把、笔刀刀片3件、电烙铁1把、木蘑托1只、胶滚1套、油石1件、调墨刮刀2把、修边刮刀1把、6B中华绘图铅笔2支、橡皮1块、马莲1件、中空吹塑定位包装，便于携带、存放。</t>
  </si>
  <si>
    <t>W20213</t>
  </si>
  <si>
    <t>绘画工具</t>
  </si>
  <si>
    <t>水粉笔 1～12 号各 1 支、水彩笔 1～12 号各 1支、大白云毛笔1支、小狼毫1支、勾线笔1支、斗笔1支、扁笔1支、调色盒1个、调色盘1个</t>
  </si>
  <si>
    <t>W20501</t>
  </si>
  <si>
    <t>泥工工具</t>
  </si>
  <si>
    <t>刻刀等10余件  泥塑刀 6 把、环形刀 3 把、刮刀 2 把、切割线 1套、刮板 1 件、拍板 1 件、型板 1 块、喷壶 1 个、海绵1块</t>
  </si>
  <si>
    <t>W20214</t>
  </si>
  <si>
    <t>制作工具</t>
  </si>
  <si>
    <t>纸工、木工、金工工具等剪刀 1 把 、美工刀 1 把、木刻刀 5 把、石刻刀 2
把、油石1个、工具箱1个</t>
  </si>
  <si>
    <t>学具（学生用）</t>
  </si>
  <si>
    <t>W20303</t>
  </si>
  <si>
    <t>美术学具</t>
  </si>
  <si>
    <r>
      <rPr>
        <sz val="9"/>
        <color indexed="8"/>
        <rFont val="宋体"/>
        <charset val="134"/>
      </rPr>
      <t>水粉笔</t>
    </r>
    <r>
      <rPr>
        <sz val="9"/>
        <color indexed="8"/>
        <rFont val="Times New Roman"/>
        <charset val="0"/>
      </rPr>
      <t xml:space="preserve"> </t>
    </r>
    <r>
      <rPr>
        <sz val="9"/>
        <color indexed="8"/>
        <rFont val="宋体"/>
        <charset val="134"/>
      </rPr>
      <t>毛笔</t>
    </r>
    <r>
      <rPr>
        <sz val="9"/>
        <color indexed="8"/>
        <rFont val="Times New Roman"/>
        <charset val="0"/>
      </rPr>
      <t xml:space="preserve"> </t>
    </r>
    <r>
      <rPr>
        <sz val="9"/>
        <color indexed="8"/>
        <rFont val="宋体"/>
        <charset val="134"/>
      </rPr>
      <t>铅笔</t>
    </r>
    <r>
      <rPr>
        <sz val="9"/>
        <color indexed="8"/>
        <rFont val="Times New Roman"/>
        <charset val="0"/>
      </rPr>
      <t xml:space="preserve">  </t>
    </r>
    <r>
      <rPr>
        <sz val="9"/>
        <color indexed="8"/>
        <rFont val="宋体"/>
        <charset val="134"/>
      </rPr>
      <t>油画笔</t>
    </r>
    <r>
      <rPr>
        <sz val="9"/>
        <color indexed="8"/>
        <rFont val="Times New Roman"/>
        <charset val="0"/>
      </rPr>
      <t xml:space="preserve"> </t>
    </r>
    <r>
      <rPr>
        <sz val="9"/>
        <color indexed="8"/>
        <rFont val="宋体"/>
        <charset val="134"/>
      </rPr>
      <t>笔洗</t>
    </r>
    <r>
      <rPr>
        <sz val="9"/>
        <color indexed="8"/>
        <rFont val="Times New Roman"/>
        <charset val="0"/>
      </rPr>
      <t xml:space="preserve"> </t>
    </r>
    <r>
      <rPr>
        <sz val="9"/>
        <color indexed="8"/>
        <rFont val="宋体"/>
        <charset val="134"/>
      </rPr>
      <t>正纸</t>
    </r>
    <r>
      <rPr>
        <sz val="9"/>
        <color indexed="8"/>
        <rFont val="Times New Roman"/>
        <charset val="0"/>
      </rPr>
      <t xml:space="preserve"> </t>
    </r>
    <r>
      <rPr>
        <sz val="9"/>
        <color indexed="8"/>
        <rFont val="宋体"/>
        <charset val="134"/>
      </rPr>
      <t>笔帘</t>
    </r>
    <r>
      <rPr>
        <sz val="9"/>
        <color indexed="8"/>
        <rFont val="Times New Roman"/>
        <charset val="0"/>
      </rPr>
      <t xml:space="preserve"> </t>
    </r>
    <r>
      <rPr>
        <sz val="9"/>
        <color indexed="8"/>
        <rFont val="宋体"/>
        <charset val="134"/>
      </rPr>
      <t>画毡</t>
    </r>
    <r>
      <rPr>
        <sz val="9"/>
        <color indexed="8"/>
        <rFont val="Times New Roman"/>
        <charset val="0"/>
      </rPr>
      <t xml:space="preserve">  </t>
    </r>
    <r>
      <rPr>
        <sz val="9"/>
        <color indexed="8"/>
        <rFont val="宋体"/>
        <charset val="134"/>
      </rPr>
      <t>水粉</t>
    </r>
    <r>
      <rPr>
        <sz val="9"/>
        <color indexed="8"/>
        <rFont val="Times New Roman"/>
        <charset val="0"/>
      </rPr>
      <t xml:space="preserve">  </t>
    </r>
    <r>
      <rPr>
        <sz val="9"/>
        <color indexed="8"/>
        <rFont val="宋体"/>
        <charset val="134"/>
      </rPr>
      <t>国画</t>
    </r>
    <r>
      <rPr>
        <sz val="9"/>
        <color indexed="8"/>
        <rFont val="Times New Roman"/>
        <charset val="0"/>
      </rPr>
      <t xml:space="preserve"> </t>
    </r>
    <r>
      <rPr>
        <sz val="9"/>
        <color indexed="8"/>
        <rFont val="宋体"/>
        <charset val="134"/>
      </rPr>
      <t>水彩</t>
    </r>
    <r>
      <rPr>
        <sz val="9"/>
        <color indexed="8"/>
        <rFont val="Times New Roman"/>
        <charset val="0"/>
      </rPr>
      <t xml:space="preserve"> </t>
    </r>
    <r>
      <rPr>
        <sz val="9"/>
        <color indexed="8"/>
        <rFont val="宋体"/>
        <charset val="134"/>
      </rPr>
      <t>油画</t>
    </r>
    <r>
      <rPr>
        <sz val="9"/>
        <color indexed="8"/>
        <rFont val="Times New Roman"/>
        <charset val="0"/>
      </rPr>
      <t xml:space="preserve"> </t>
    </r>
    <r>
      <rPr>
        <sz val="9"/>
        <color indexed="8"/>
        <rFont val="宋体"/>
        <charset val="134"/>
      </rPr>
      <t>宣纸</t>
    </r>
    <r>
      <rPr>
        <sz val="9"/>
        <color indexed="8"/>
        <rFont val="Times New Roman"/>
        <charset val="0"/>
      </rPr>
      <t xml:space="preserve">  </t>
    </r>
    <r>
      <rPr>
        <sz val="9"/>
        <color indexed="8"/>
        <rFont val="宋体"/>
        <charset val="134"/>
      </rPr>
      <t>一得阁墨汁</t>
    </r>
  </si>
  <si>
    <t>学生自购</t>
  </si>
  <si>
    <t>C18006</t>
  </si>
  <si>
    <t>美术课配套材料（包括美术教学素材库）</t>
  </si>
  <si>
    <r>
      <rPr>
        <sz val="9"/>
        <color indexed="8"/>
        <rFont val="宋体"/>
        <charset val="134"/>
      </rPr>
      <t>（高清电子版）</t>
    </r>
    <r>
      <rPr>
        <sz val="9"/>
        <color indexed="8"/>
        <rFont val="Times New Roman"/>
        <charset val="0"/>
      </rPr>
      <t xml:space="preserve">  </t>
    </r>
  </si>
  <si>
    <t>电教器材</t>
  </si>
  <si>
    <t>D30010</t>
  </si>
  <si>
    <t>银幕</t>
  </si>
  <si>
    <t>影像资料</t>
  </si>
  <si>
    <t>中外美术欣赏 书法 民族风情 录音带、光盘</t>
  </si>
  <si>
    <t>D50002</t>
  </si>
  <si>
    <t>彩色电视机</t>
  </si>
  <si>
    <t>液晶、42 寸</t>
  </si>
  <si>
    <t>D50003</t>
  </si>
  <si>
    <t>视频展示台(高拍仪)</t>
  </si>
  <si>
    <r>
      <rPr>
        <sz val="9"/>
        <color indexed="8"/>
        <rFont val="宋体"/>
        <charset val="134"/>
      </rPr>
      <t>光学分辨</t>
    </r>
    <r>
      <rPr>
        <sz val="9"/>
        <color indexed="8"/>
        <rFont val="Times New Roman"/>
        <charset val="0"/>
      </rPr>
      <t xml:space="preserve">&gt;2048x1536dpi </t>
    </r>
  </si>
  <si>
    <t>D50004</t>
  </si>
  <si>
    <t>电脑</t>
  </si>
  <si>
    <r>
      <rPr>
        <sz val="9"/>
        <color rgb="FF000000"/>
        <rFont val="宋体"/>
        <charset val="134"/>
      </rPr>
      <t>多媒体</t>
    </r>
    <r>
      <rPr>
        <sz val="9"/>
        <color indexed="8"/>
        <rFont val="Times New Roman"/>
        <charset val="0"/>
      </rPr>
      <t xml:space="preserve">\Intel </t>
    </r>
    <r>
      <rPr>
        <sz val="9"/>
        <color rgb="FF000000"/>
        <rFont val="宋体"/>
        <charset val="134"/>
      </rPr>
      <t>酷睿</t>
    </r>
    <r>
      <rPr>
        <sz val="9"/>
        <color indexed="8"/>
        <rFont val="Times New Roman"/>
        <charset val="0"/>
      </rPr>
      <t xml:space="preserve"> i7   </t>
    </r>
    <r>
      <rPr>
        <sz val="9"/>
        <color rgb="FF000000"/>
        <rFont val="宋体"/>
        <charset val="134"/>
      </rPr>
      <t>内存容量：16</t>
    </r>
    <r>
      <rPr>
        <sz val="9"/>
        <color indexed="8"/>
        <rFont val="Times New Roman"/>
        <charset val="0"/>
      </rPr>
      <t xml:space="preserve">GB    </t>
    </r>
    <r>
      <rPr>
        <sz val="9"/>
        <color rgb="FF000000"/>
        <rFont val="宋体"/>
        <charset val="134"/>
      </rPr>
      <t>硬盘容量：1T</t>
    </r>
    <r>
      <rPr>
        <sz val="9"/>
        <color indexed="8"/>
        <rFont val="Times New Roman"/>
        <charset val="0"/>
      </rPr>
      <t xml:space="preserve">GB   </t>
    </r>
    <r>
      <rPr>
        <sz val="9"/>
        <color rgb="FF000000"/>
        <rFont val="宋体"/>
        <charset val="134"/>
      </rPr>
      <t xml:space="preserve">显卡芯片： DVD-RW   </t>
    </r>
    <r>
      <rPr>
        <sz val="9"/>
        <color indexed="8"/>
        <rFont val="Times New Roman"/>
        <charset val="0"/>
      </rPr>
      <t xml:space="preserve"> </t>
    </r>
    <r>
      <rPr>
        <sz val="9"/>
        <color rgb="FF000000"/>
        <rFont val="宋体"/>
        <charset val="134"/>
      </rPr>
      <t>独立显卡</t>
    </r>
    <r>
      <rPr>
        <sz val="9"/>
        <color indexed="8"/>
        <rFont val="Times New Roman"/>
        <charset val="0"/>
      </rPr>
      <t xml:space="preserve">   4GB  </t>
    </r>
    <r>
      <rPr>
        <sz val="9"/>
        <color rgb="FF000000"/>
        <rFont val="宋体"/>
        <charset val="134"/>
      </rPr>
      <t>集成</t>
    </r>
    <r>
      <rPr>
        <sz val="9"/>
        <color indexed="8"/>
        <rFont val="Times New Roman"/>
        <charset val="0"/>
      </rPr>
      <t>5.1</t>
    </r>
    <r>
      <rPr>
        <sz val="9"/>
        <color rgb="FF000000"/>
        <rFont val="宋体"/>
        <charset val="134"/>
      </rPr>
      <t>声卡</t>
    </r>
    <r>
      <rPr>
        <sz val="9"/>
        <color indexed="8"/>
        <rFont val="Times New Roman"/>
        <charset val="0"/>
      </rPr>
      <t xml:space="preserve"> 1000Mbps</t>
    </r>
    <r>
      <rPr>
        <sz val="9"/>
        <color rgb="FF000000"/>
        <rFont val="宋体"/>
        <charset val="134"/>
      </rPr>
      <t>以太网卡</t>
    </r>
    <r>
      <rPr>
        <sz val="9"/>
        <color indexed="8"/>
        <rFont val="Times New Roman"/>
        <charset val="0"/>
      </rPr>
      <t xml:space="preserve"> </t>
    </r>
  </si>
  <si>
    <t>D50005</t>
  </si>
  <si>
    <t>DVD 影碟机</t>
  </si>
  <si>
    <t>D50006</t>
  </si>
  <si>
    <t>数码相机</t>
  </si>
  <si>
    <r>
      <rPr>
        <sz val="8"/>
        <color indexed="8"/>
        <rFont val="宋体"/>
        <charset val="134"/>
      </rPr>
      <t>机身特性：卡片、长焦、广角</t>
    </r>
    <r>
      <rPr>
        <sz val="8"/>
        <color indexed="8"/>
        <rFont val="Times New Roman"/>
        <charset val="0"/>
      </rPr>
      <t>\</t>
    </r>
    <r>
      <rPr>
        <sz val="8"/>
        <color indexed="8"/>
        <rFont val="宋体"/>
        <charset val="134"/>
      </rPr>
      <t>有效像素</t>
    </r>
    <r>
      <rPr>
        <sz val="8"/>
        <color indexed="8"/>
        <rFont val="Times New Roman"/>
        <charset val="0"/>
      </rPr>
      <t>&gt;1500</t>
    </r>
    <r>
      <rPr>
        <sz val="8"/>
        <color indexed="8"/>
        <rFont val="宋体"/>
        <charset val="134"/>
      </rPr>
      <t>万</t>
    </r>
    <r>
      <rPr>
        <sz val="8"/>
        <color indexed="8"/>
        <rFont val="Times New Roman"/>
        <charset val="0"/>
      </rPr>
      <t>\</t>
    </r>
    <r>
      <rPr>
        <sz val="8"/>
        <color indexed="8"/>
        <rFont val="宋体"/>
        <charset val="134"/>
      </rPr>
      <t>光学变焦</t>
    </r>
    <r>
      <rPr>
        <sz val="8"/>
        <color indexed="8"/>
        <rFont val="Times New Roman"/>
        <charset val="0"/>
      </rPr>
      <t>&gt;20</t>
    </r>
    <r>
      <rPr>
        <sz val="8"/>
        <color indexed="8"/>
        <rFont val="宋体"/>
        <charset val="134"/>
      </rPr>
      <t>倍</t>
    </r>
    <r>
      <rPr>
        <sz val="8"/>
        <color indexed="8"/>
        <rFont val="Times New Roman"/>
        <charset val="0"/>
      </rPr>
      <t>\</t>
    </r>
    <r>
      <rPr>
        <sz val="8"/>
        <color indexed="8"/>
        <rFont val="宋体"/>
        <charset val="134"/>
      </rPr>
      <t>快门速度：</t>
    </r>
    <r>
      <rPr>
        <sz val="8"/>
        <color indexed="8"/>
        <rFont val="Times New Roman"/>
        <charset val="0"/>
      </rPr>
      <t>15-1/2000</t>
    </r>
    <r>
      <rPr>
        <sz val="8"/>
        <color indexed="8"/>
        <rFont val="宋体"/>
        <charset val="134"/>
      </rPr>
      <t>秒</t>
    </r>
  </si>
  <si>
    <t>美术教学网络系统</t>
  </si>
  <si>
    <t>呼图壁县小学体育教学仪器、设备采购计划统计汇总表（以计划采购数为准）</t>
  </si>
  <si>
    <t>配备标准数量(4个平行班）</t>
  </si>
  <si>
    <t>配备要求</t>
  </si>
  <si>
    <t>基本</t>
  </si>
  <si>
    <t>选配</t>
  </si>
  <si>
    <t>接力棒</t>
  </si>
  <si>
    <t>铝合金材料，长度为300mm，直径30mm重量不低于50g,壁厚不低于1.2mm，接力棒两端有ABS塑料内塞封堵，表面氧化或静电喷涂色泽均匀鲜艳，光滑无毛刺。</t>
  </si>
  <si>
    <t>支</t>
  </si>
  <si>
    <t>小栏架（或钻圈架）</t>
  </si>
  <si>
    <t>底架采用40*40mm方管制作，壁厚2mm，铝合金立柱直径30mm，厚1.5mm，带有调节升降（400mm-600mm），五档升降，刻度字码清晰，色泽鲜艳。跨篮板长800mm。，宽65mm，厚15mm，表面喷漆黑白相间，金属件表面采用静电喷涂，有效预防阳光。雨水，风沙，自然因素造成侵蚀。外表无漏焊、裂纹等残缺。</t>
  </si>
  <si>
    <t>发令枪</t>
  </si>
  <si>
    <t>1、发令枪为金属制品，定装式发令弹；2、容弹量5发；3、发射方式：单发；4、总质量： 260克；5、声响：镗口水平正前方100米处，声强值为60分贝；6、烟雾：在规定背景下，镗正前方150米清晰可见。带子弹100发，金属制品；7、扣动扳机可发出枪声、烟和闪光。</t>
  </si>
  <si>
    <t>标志杆（筒）</t>
  </si>
  <si>
    <t>标志杆高1500mm，塑料制品</t>
  </si>
  <si>
    <t>根</t>
  </si>
  <si>
    <t>秒 表</t>
  </si>
  <si>
    <t>电子型，可测60道；精度1∕100秒。为三排数码显示，具有分散、重叠、累计时间显示功能，其具有记忆、存储、重现功能，存储信息量≥30种，防水、防震，符合国标GB6050第一章要求。适合教学及比赛用。</t>
  </si>
  <si>
    <t>跳高架</t>
  </si>
  <si>
    <t>比赛用铝合金双柱，本产品符合标准GB∕T19851.17-2007的国家相关规定；材料：主立柱为两根32*32mm铝合金方管，可升降，最大高度2400mm最低高度500mm，厚度2.5mm；内置尺条刻度均匀、字码准确、清晰；移动式底座，500*500*80mm，用5毫米厚的钢板一次折压成型，不小于12公斤着地平衡；底部带轮移动方便，底座上沿部分无棱角；跳高架横杆托采用铝合金材料，为长方形平面。</t>
  </si>
  <si>
    <t>跳高横竿</t>
  </si>
  <si>
    <t>采用新型玻璃钢材料，长度4000mm，直径为30mm，厚3mm，两端各有一段长170mm,宽35mm的ABS塑料套管，底部为平面，以便安放，重量1500g横杆表面喷漆，光滑无弯曲，红黄相间，可比赛使用。</t>
  </si>
  <si>
    <t>山 羊</t>
  </si>
  <si>
    <t>该产品符合标准GB/T19851.2-2005的国家相关规定；可升降，高度范围为：680-1080mm，主轴升降间距为50mm；四角可调，山羊腿外管直径为42mm，壁厚为3mm，山羊地脚用ABS工程塑料，坚固耐用，内管直径32mm实心圆钢材质，山羊头：规格为460*280*180mm，表面为革面，色泽一致；山羊腿：底托脚为椭圆形，与腿连接牢固；着地平稳；涂层部分色泽均匀，无气泡、无流挂、无翘棱现象；软硬度，羊身软硬一致，手感舒适，全身均匀、平整。</t>
  </si>
  <si>
    <t>跳 箱</t>
  </si>
  <si>
    <t>跳箱分五级总高900mm，木柱出头高40-50mm,第一级跳箱规格1000*350*300mm，第二级至第五级每级高150mm.跳箱面用重体海绵填充，侧面下宽650mm，侧面上宽350mm，采用25mm厚的优质硬杂实木制成，表面喷透明漆；中间拼装燕尾槽，泡钉封口，每级间用内撑木插连组合，各层结合平直、稳定、牢固；上层面加厚优质人造革包制。符合国家标准。</t>
  </si>
  <si>
    <t>助跳板</t>
  </si>
  <si>
    <t>助跳板长1200mm，宽600mm，前端高65mm，后端高230mm，上表面应有柔性层和防滑层，上板厚18mm，对助跳板施加6000N的压力，取消外力后，应不产生永久变形，底部有防滑、防震脚垫4块 。</t>
  </si>
  <si>
    <t>小沙包</t>
  </si>
  <si>
    <t>重量：150克，采用内装大颗粒河沙、沙包采用4*4牛津布手工缝制而成。作工精细，四周缝线细密，表面印有清晰的重量显示。</t>
  </si>
  <si>
    <t>垒 球</t>
  </si>
  <si>
    <t>垒球为手缝10寸，球心采用优质长纤维木棉，用高质纱线涂上乳胶或橡胶粘合绕成，球表面材质为PU革，针数不少于88针，重量不低于200克，圆周为240mm-260mm，球表面整洁光滑。</t>
  </si>
  <si>
    <t>实心球</t>
  </si>
  <si>
    <t>充气式，橡胶实心球，圆球形，直径150mm，偏差正负5mm，重量1kg，偏差正负20克，可充气使用，手感柔软，无伤害。球用天然橡胶整体成型，不得使用再生胶，产品不得有异味，球表面应防滑为杏黄色，球表面有明显不易脱落的商标、标志。半球结合处不允许有凹楞，自15米，高度落下无破痕、变形。</t>
  </si>
  <si>
    <t>投掷靶</t>
  </si>
  <si>
    <t>规格：中心孔直径为400mm，靶面800*800mm；中心孔外围有三道50mm宽的靶位，有三种颜色；孔中心距地面1.2米；铁框架，木质多层板靶面，靶面厚8mm。支架采用25mm*25mm的优质方管制成。外表面静电喷涂处理。</t>
  </si>
  <si>
    <t>皮 尺</t>
  </si>
  <si>
    <t>皮盒，长50米；尺带材料为布基喷漆材料制作。皮带入口有滚动轴，皮尺进出灵活，并有防锈镀层，弹性适宜，抗伸，拉型好。尺盒上装有铜质手摇回卷装置，手柄可折叠。刻线耐磨，能长久保持，均匀、清晰、垂直纵边、无断线。</t>
  </si>
  <si>
    <t>卷</t>
  </si>
  <si>
    <t>小体操垫</t>
  </si>
  <si>
    <t>该产品符合标准GB/T19851.2-2005的国家相关规定；尺寸规定：1200mm*600mm*50mm，表面材质为绿色帆布，色泽一致，可折叠，内部材质为优质35＃以上整体海绵，软硬一致，手感舒适，密度均匀、平整，缝合均匀牢固。</t>
  </si>
  <si>
    <t>大体操垫</t>
  </si>
  <si>
    <t>该产品符合标准GB/T19851.2-2005的国家相关规定；尺寸规定：2000mm*1000mm*100mm，表面材质为绿色帆布，色泽一致，内部填充密度35#以上整块优质海绵，软硬一致，手感舒适，密度均匀、平整，缝合均匀牢固。</t>
  </si>
  <si>
    <t>低单杠</t>
  </si>
  <si>
    <t>器材符合GB/T19851.1-2005中的对“单杠”的要求为室外地埋式，主立柱采用直径60mm，壁厚3mm的圆管制成；立柱顶部配有拉伸内塞；地面以上高1500mm，，地下预埋500mm，，杠面采用弹簧钢制成；横杠直径28mm，长2000mm；杠面具有弹性、配合性、电镀性、抗腐蚀性。横杠内质等性能符合GB8390标准第2.2条之规定。</t>
  </si>
  <si>
    <t>高单杠</t>
  </si>
  <si>
    <t>器材符合GB/T19851.1-2005中的对“单杠”的要求为室外地埋式，主立柱采用直径60mm，壁厚3mm的圆管制成；立柱顶部配有拉伸内塞；地面以上高2000mm，，地下预埋500mm，，杠面采用弹簧钢制成；横杠直径28mm，长2000mm；杠面具有弹性、配合性、电镀性、抗腐蚀性。横杠内质等性能符合GB8390标准第2.3条之规定。</t>
  </si>
  <si>
    <t>肋 木</t>
  </si>
  <si>
    <t>主立柱为直径60mm厚为3mm的优质钢管，钢管地埋深度为500毫米，肋木埋入地下后尺寸：高2200mm，肋间距250mm，横杆直径32mm，使用密度800mm，金属外表面采用抛丸喷砂，表面静电喷涂全部使用优质纯聚酯室外粉末厚度不低于80um，有效预防阳光、雨水、风沙等自然因素造成的侵蚀，色泽均匀、亮丽，符合国家对户外色彩的损失比例要求。</t>
  </si>
  <si>
    <t>间</t>
  </si>
  <si>
    <t>平 梯</t>
  </si>
  <si>
    <t>长*宽*高4000mm*720mm*2100mm；立柱直径60mm，总高2600mm，梯面净高2100mm，横梁直径32mm，使用宽度600mm喷塑，地埋深为500mm，金属外表面采用抛丸喷砂，表面静电喷图全部使用优质纯聚酯室外粉末厚度不低于80um，有效预防阳光、雨水、风沙等自然因素造成的侵蚀，色泽均匀、亮丽，符合管家对户外色彩的损失比例要求。</t>
  </si>
  <si>
    <t>架</t>
  </si>
  <si>
    <t>毽子</t>
  </si>
  <si>
    <t>短跳绳</t>
  </si>
  <si>
    <t>长跳绳</t>
  </si>
  <si>
    <t>跳绳长7000mm，绳体为彩色，实心天然橡胶制成，直径8mm，木柄表面光滑无毛刺，喷清漆，绳体与手柄连接，外应有转轴或轴承，实心天然胶更易操作结实耐用。</t>
  </si>
  <si>
    <t>小篮球</t>
  </si>
  <si>
    <t>5号高档PU革面，厚1.5mm-1.6mm圆周长长为645mm-670mm，重量为420g-480g，回弹高度≥1100mm丁基内胆，有黑色橡胶制成。缠纱：内胆 表面均匀地缠绕上一条纱线，对球胆形成像蚕茧一样的保护层，或是纱布代替。中胎：内胆和表皮之间的支撑结构，有 橡胶材料制成。</t>
  </si>
  <si>
    <t>小篮球架</t>
  </si>
  <si>
    <t>1、采用固定单臂地埋式，有预埋件、立柱、拉杆、篮板、篮圈、篮网、地罩组成。2、立柱采用直径165mm*3.0mm的优质钢管制成，伸臂长1.6米，上下拉杆采用42*3.0mm的优质钢管制成。3、篮板尺寸：1400*900*35mm，采用SMC材质制作。具有防晒，耐腐蚀性，表面平整，抗冲击力强，不起泡的性能，表面平整，抗冲击力强。4、篮圈上沿距地面高度为2700mm，篮球架立柱底部有预埋件采用18*600mm的地脚螺丝制作，保证器材的牢固性。5、篮圈用直径20mm的实心钢材制成，下部均匀焊有12个网钩。蓝网用网绳结成，结构能使球穿过时受到一定的阻力。6、要伸臂斜支架采用直径60mm，壁厚2.5mm的钢管制成，球架金属部分采用二氧化碳保护焊焊接成型，焊缝均匀，牢固无虚焊。</t>
  </si>
  <si>
    <t>小足球</t>
  </si>
  <si>
    <t>足球表面牛皮质，3号、人工手缝制，一等品球内为3层棉布做防护层，圆周长540mm，重量280g-310g。PU丁基内胆；由黑色橡胶制成。缠纱：内胆的表面均匀地缠绕上一条纱线，对球胆形成象蚕茧一样的保护层，或用纱布代替。中胎：内胆和表皮之间的支撑结构，由橡胶材料制成。球嘴：球充气的通路，对气密性非常关键。</t>
  </si>
  <si>
    <t>小足球门</t>
  </si>
  <si>
    <t>七人制。球门内净基本尺寸：长*高=5500mm*2000mm；足球门由立杆、横梁、两侧撑杆、两侧横杆和后侧横杆组成；框架整体可移动，球门立杆和横梁均采用直径89*3优质钢管制成，上设网钩，挂网方便，网球系线柱两侧撑杆采用直径48*3mm的钢管制成，横梁和立杆上没有可能危害到运动员安全的链接物件露在外面。球门组装完成后，立杆与地面垂直，横梁与立杆的夹角为90度，连接件周边处理圆滑，无棱角，表面抛丸喷砂，静电喷涂，含球网1付，用尼绒绳制成，网眼≤120mm。</t>
  </si>
  <si>
    <t>软式排球</t>
  </si>
  <si>
    <t>产品为充气式。圆周长600mm-620mm，圆周长差≤5mm,质量200g-250g，气孔≤4mm，反弹高度为600mm，冲击次数15000次。执行标准GB/T19851.6-2005.球形表面无划痕、气泡。气孔处应平整、凹凸、划手现象。表层如有模具缝痕迹，接缝表面平整，缝高度不高于球表面，无划手现象；且颜色均匀一致，无偏色、杂色或花斑。</t>
  </si>
  <si>
    <t>排球架</t>
  </si>
  <si>
    <t>升降高度1800mm-2200mm，移动式钢管直径76mm，壁厚3.5mm，静电喷涂，带网和钢丝，金属外表面采用喷砂抛丸、酸洗磷化除锈，表面静电喷涂全部使用优质纯聚脂室外粉末，厚度不低于80um，色泽鲜艳。</t>
  </si>
  <si>
    <t>乒乓球台(室外）</t>
  </si>
  <si>
    <t>1.球台由支架、台面、网架组成。规格为：2740×1525×680mm,2、支架为直径60mm，厚3mm的优质钢管。由自动折弯机一次弯制成彩虹式，中间采用直径42mm,厚为3mm的钢管制成，安装平稳，牢固。所有支架金属外表经喷砂抛丸、酸洗磷化后静电喷涂。3、台面采用SMC片状膜塑料，由不饱和树脂材料、引发剂、增强剂、低收缩添加剂、脱模剂、着色剂、交联剂组成，整体高温模压一次成型；4、台面面板厚度5mm，翻边宽度50mm，翻边厚度5mm，5、台面喷深蓝色氟碳漆，手摸不掉色、褪色率达5年以上；6、台面耐磨性强、防腐、防晒、防雨、防风、阻燃、环保、不易变形、零收缩、耐老化程度可达10年（非人为破坏），弹性：230～260mm。7、网架采用不锈钢制网架，网架高度152.5mm，与支架外表处理一样的工艺，球台符合GB/T19851.7-2005中对：乒乓球台的要求。8、所有固件均采用防退热镀锌螺栓、螺母，并加防盗帽；所有腿架连接板等采用酸洗、磷化；除油、除锈处理后采用室外粉末喷塑处理。9、台脚与端面距离＞150mm,台脚与两侧距离＞100mm，端部和侧面撑档与地面距离＞250mm。</t>
  </si>
  <si>
    <t>5-10</t>
  </si>
  <si>
    <t>5</t>
  </si>
  <si>
    <t>乒乓球拍</t>
  </si>
  <si>
    <t>球拍长240mm宽150mm厚10mm，椭圆形。实木，反胶带海绵，直拍，横拍 两种，球拍底面平整、坚硬。底板厚度≥85%的天然实木。底板的粘合层为强纤维材料，每层粘合层不超过底板总厚度的7.5%或是0.35mm,整体实木反胶。用来击球的拍面有一层普通的颗粒向外的颗粒胶覆盖。连同粘合剂总厚度≤4mm,且颗粒每平方厘米不少于10颗，不多于50颗，均匀分布整个拍面。</t>
  </si>
  <si>
    <t>乒乓球网架</t>
  </si>
  <si>
    <t>网宽1830mm   网高152.5mm，材质为不锈钢网架。</t>
  </si>
  <si>
    <t>乒乓球</t>
  </si>
  <si>
    <t>羽毛球网架</t>
  </si>
  <si>
    <t>1、该产品符合GB∕T19851.17-2007国家标准相关规定；2、铸铁移动式，底座外形尺寸：600*430*100mm，柱高1550mm，￠42钢管，壁厚不低于3mm,底座重量每只50公斤、3、底座平稳无晃动。4、赠送羽毛球网和钢线。5、涂膜表面平整光滑，色泽均匀：6、外表面采用静电粉末喷塑工艺。</t>
  </si>
  <si>
    <t>羽毛球拍</t>
  </si>
  <si>
    <t>产品整体铝合金制，（弦线除外），长度≤580mm,球拍宽度≤230mm,球拍弦面长度≤280mm,整体重量≤80g,拍弦直径≤0.9mm,握柄直径：25mm；球拍金属部分为6级（连续喷雾8 h）、电镀层2级（连续喷雾8 h）漆膜层。抗扭性&lt;25mm。</t>
  </si>
  <si>
    <t>羽毛球</t>
  </si>
  <si>
    <t>录音机</t>
  </si>
  <si>
    <t>双卡  DVD  卡带。带USB MP3接口</t>
  </si>
  <si>
    <t>肺活量测试仪</t>
  </si>
  <si>
    <t>肺活量计测试仪量程：0～9999ml,精度：±1ml,分度值：1ml ，功能：测定人体呼吸的最大通气能力，其数值反映肺的容积和肺的扩张能力。特点：准确性好，防补气，防水，可进行三次测试，取最大值。</t>
  </si>
  <si>
    <t>体育健康测试仪（简易型）</t>
  </si>
  <si>
    <t>身高、体重、握力、肺活量、坐立体前屈、台阶试验、仰卧起坐测试仪、</t>
  </si>
  <si>
    <t>体育健康测试仪（智能型）</t>
  </si>
  <si>
    <r>
      <rPr>
        <sz val="8"/>
        <color theme="1"/>
        <rFont val="宋体"/>
        <charset val="134"/>
      </rPr>
      <t>身高、体重、握力、肺活量、坐立体前屈、台阶试验、仰卧起坐测试仪、</t>
    </r>
    <r>
      <rPr>
        <sz val="8"/>
        <color theme="1"/>
        <rFont val="Tahoma"/>
        <charset val="134"/>
      </rPr>
      <t>50</t>
    </r>
    <r>
      <rPr>
        <sz val="8"/>
        <color theme="1"/>
        <rFont val="宋体"/>
        <charset val="134"/>
      </rPr>
      <t>米跑测试仪、立定跳远测试仪等</t>
    </r>
  </si>
  <si>
    <t>2-3</t>
  </si>
  <si>
    <t>2</t>
  </si>
  <si>
    <t>1</t>
  </si>
  <si>
    <t>0</t>
  </si>
  <si>
    <t>校园广播系统</t>
  </si>
  <si>
    <t>学校运动场音响设备</t>
  </si>
  <si>
    <t>呼图壁县小学音乐教学仪器、设备采购计划统计汇总表（以计划采购数为准）</t>
  </si>
  <si>
    <t>U99115</t>
  </si>
  <si>
    <t>五线谱电教板</t>
  </si>
  <si>
    <t xml:space="preserve">XQ2012，mg-4201五线谱教学黑板  </t>
  </si>
  <si>
    <t>W40301</t>
  </si>
  <si>
    <t>五线谱教学黑板</t>
  </si>
  <si>
    <t>2m×1m</t>
  </si>
  <si>
    <t>U00001</t>
  </si>
  <si>
    <t>钢琴</t>
  </si>
  <si>
    <t>立式钢琴德国进口配件 智能静音钢琴 初学考级演奏通用钢琴 120cm 88键 黑色 【XU-120系列】</t>
  </si>
  <si>
    <t>电子琴或电钢琴</t>
  </si>
  <si>
    <t>电钢琴P145*或P125* 88键重锤键盘电子数码钢琴专业成人便携P**+三踏板+木架+官方标配</t>
  </si>
  <si>
    <t>多媒体教学系统</t>
  </si>
  <si>
    <t>多媒体电脑、投影或大屏幕电视</t>
  </si>
  <si>
    <t>D40201</t>
  </si>
  <si>
    <t>收录机</t>
  </si>
  <si>
    <t>磁带，VCD/DVD、收录,U盘</t>
  </si>
  <si>
    <t>音响系统</t>
  </si>
  <si>
    <t>CD、功放、音箱、卡座、卡拉OK、SD、LED屏  （手拉移动式）</t>
  </si>
  <si>
    <t>G32001</t>
  </si>
  <si>
    <t>音乐教学挂图</t>
  </si>
  <si>
    <t>各时期音乐家、各类乐器画、乐理图片\适合小学音乐教学要求的音乐家肖像、乐器图样、乐理知识等，需涵盖《义务教育音乐课程标准》（2011版）规定及教材所涉及的内容  (纸质+高清电子版）</t>
  </si>
  <si>
    <t>音乐教学用品柜</t>
  </si>
  <si>
    <t>教师用教具</t>
  </si>
  <si>
    <t>U00010</t>
  </si>
  <si>
    <t>电子琴</t>
  </si>
  <si>
    <t>卡西欧 7600  正品行货卡西欧（CASIO）76键电子琴WK-7600时尚便携式儿童成人舞台专业教学编曲演奏琴 76键WK-7600+X架/Z架+礼包+琴包</t>
  </si>
  <si>
    <t>U00011</t>
  </si>
  <si>
    <t>手风琴</t>
  </si>
  <si>
    <t xml:space="preserve"> 120 贝司</t>
  </si>
  <si>
    <t>教材配套音像资料</t>
  </si>
  <si>
    <t>1--6年级配套光碟</t>
  </si>
  <si>
    <t>音像教学资料</t>
  </si>
  <si>
    <t>7---9年级磁带及教学素材（电子版）</t>
  </si>
  <si>
    <t>盘</t>
  </si>
  <si>
    <t>音乐教学软件</t>
  </si>
  <si>
    <t xml:space="preserve">1、★以下所有功能须在同一软件下实现：
2、★登录时需要输入账号、密码。系统具有注册账号功能，注册账号需要输入手机号，系统会自动发送验证码到应对手机，输入验证码，和密码进行账号注册。（提供演示视频佐证该项功能）
3、歌唱教学模块：
(1)★包含演奏设置、节拍器设置、曲谱播放教学、男生唱名播放教学、女生唱名播放教学、范唱播放教学、伴唱播放教学、男生节奏教学、女生节奏教学、女生试唱教学。（该项为重要技术参数，需在软件测试报告上体现该项功能）
(2)简谱乐谱支持范唱播放、伴唱播放、谱曲播放、男声节奏播放、女声节奏播放、男声唱名、女声唱名播放、女声试唱播放，八种播放模式均可与简谱乐谱同步播放并对照显示。
(3)可播放的五线谱、简谱可以直接一键显隐课件的中的歌词。
(4)★.简谱乐谱谱意调用电子琴或电钢琴的音色通过电子琴或电钢琴的扬声器发声。
（9）.歌唱教学模块下具有电子白板讲解标注功能。包括：铅笔，荧光笔，橡皮擦，擦除全部，手势操作放大/缩小/页面漫游，标注的笔迹可与课件同步缩放。
（10）在歌唱教学系统中可直接插入歌唱教学视频、图片等相关教学内容。 
提供软件著作权证书和产品测试报告
4、乐理教学模块：
(1) ★具有一组大谱表、88键/61键可选的虚拟键盘，具备键盘、谱表和简谱窗口三位一体同步功能，虚拟键盘支持一键显隐功能。（该项为重要技术参数，需在软件测试报告上体现该项功能）
(2)软件与实体设备无缝连接。弹奏外接设备的同时，虚拟键盘、谱表及简谱窗口同时高亮显示。
(3)支持不低于15 种调式讲解，13 组音程尺，32组和弦同时对照讲解。支持变调讲解功能，具备讲解等音功能。
(4)五线谱区域支持页面漫游功能，可以直接触摸进行退拽进行左右滑动。教学内容可以全部保留。（提供演示视频佐证该项功能）
(5)虚拟键盘可一键显隐音名、唱名、五线谱线与线之间的位置，调式转换时音名、唱名、五线谱线与线之间的位置也会发生对应变换。
(6)支持白板书写功能。白板书写具有无限延伸漫游功能，书写讲解上可支持笔记粗细六度调节。（该项为重要技术参数，需在软件测试报告上体现该项功能）
(7)教学讲解模式下可对书写音符进行保留。具备节拍器强弱调节功能，根据虚拟键盘的弹奏可在谱表上显示出相应的准确位置。（该项为重要技术参数，需在软件测试报告上体现该项功能）
（8）提供软件著作权证书和产品测试报告
5、键盘指法教学模块：
（1）与音乐教学仪演示终端硬件无缝挂接，MIDI键盘琴键影像与虚拟键盘琴键（2）可根据需要设置61/88键盘，实时录制，能根据需要调整播放速度。
（3）虚拟键盘可一键显隐音名、唱名，调式转换时音名、唱名也会发生对应变换。
（4）能够通过点击音名、唱名按钮进行音名、唱名显示/隐藏。
6、音乐创作模块：
（1）.具有简谱和五线谱两种模式。
（2）支持音高、时值、连音线、减时线、音阶、倚音、和弦、多音符、异步曲、歌词时值、歌词连线等内容设置。
（3）.输入电脑键盘上的C、D、E、F、G、A、B可以输入对应音高音符。输入小键盘1、2、3、4、5、6、7可以输入简谱音符。（该项为重要技术参数，需在软件测试报告上体现该项功能）。
（4）智能关联移动功能，谱曲自动跟随谱表移动，音符跟随小节线移动，连音线跟随音符移动。
（5）具有钢琴大谱表和复合谱表等常用谱表，支持在乐谱中添加演奏记号和演（6）支持在乐谱中添加作品标题和副标题、作者信息、演奏形式、演奏速度等信息。
（7）.支持总谱打谱，无限添加谱表，可设定每行谱表为不同的音色可设置钢琴谱表、器乐合奏谱、合唱谱。（该项为重要技术参数，需在软件测试报告上体现该项功能）
（8）★简谱打谱时可以直接操作键盘进行音符输入，可以点击简谱音符上下拖动来改变音符属性，改变后的简谱谱表可直接一键转换为五线谱谱表。（提供演（9）在简谱课件中支持插入图片、视频进行混合编辑功能。
（10).谱曲编辑功能包含：演奏记号、曲谱标注、乐器图库、乐器图标等功能。
(11)可实现歌词与谱表混编、音频与视频文件与谱表混编。
提供软件著作权证书和软件产品测试报告。
7、赏析与资源中心：近30万字知识点，包含了乐器知识、音乐理论知识，中国戏曲、中外音乐史、东西方音乐家介绍等。可插入图片、文件，进行文字、图片混合教学应用。
8、教学管理模块：
（1）支持网络管理班级的功能，包括创建班级、设置入学年份、新建班级名称等。
（2）班级列表可显示学生入学年份、班级名称和人数、查看详情，可布置作业、修改信息、删除班级。（该项为重要技术参数，需在软件测试报告上体现该项功能）
（3）支持教师随时随地可以在教师端进行远程作业布置功能。能够设定作业名称、选择上传作业、确定后完成作业布置。
（4）班级管理显示班级列表、作业名称、作业发布时间、查看作业完成百分比等详情。
9、教学测评模块：
（1）可通过我的题库、公开题库、音乐测评等子功能完成音乐测评
（2）我的题库支持创建试题，创建试题时可直接选择试题类型、试题分数、题目描述、选择题选项范围2-8项可选。公开题库：试题为选择题，教师可直接查看试题信息、正确选项、单题得分、总得分，数量不低于90套题可直接选用；
（3）★新建测评：创建音乐测评，设置测评名称、考试时长、选择考试题库、可选择公开题库或我的题库、生成考试总分、题目数量，选择班级确定下发测评。（该项为重要技术参数，需在软件测试报告上体现该项功能）
（4）★音乐测评：可生成测评列表，显示测评名称、题库名称、创建时间、考试总分、考试时长。（该项为重要技术参数，需在软件测试报告上体现该项功能）" </t>
  </si>
  <si>
    <t>自制教具材料</t>
  </si>
  <si>
    <t>头饰、彩纸、彩绸、吹塑纸等</t>
  </si>
  <si>
    <t>U99901</t>
  </si>
  <si>
    <t>多用划线规</t>
  </si>
  <si>
    <t>18.6cm</t>
  </si>
  <si>
    <t>学生用乐器</t>
  </si>
  <si>
    <t>61键  卡西欧（CASIO）电子琴CTS500金属机身蓝牙键盘演奏教学娱乐款61键电子琴</t>
  </si>
  <si>
    <t>U00026</t>
  </si>
  <si>
    <t>竖笛</t>
  </si>
  <si>
    <t>高音、中音</t>
  </si>
  <si>
    <t>学生自配(1/ 生）</t>
  </si>
  <si>
    <t>U00027</t>
  </si>
  <si>
    <t>口琴</t>
  </si>
  <si>
    <t>24孔复音</t>
  </si>
  <si>
    <t>口风琴</t>
  </si>
  <si>
    <t>32键或37键</t>
  </si>
  <si>
    <t>成套打击乐器</t>
  </si>
  <si>
    <t>响板、木鱼、双响筒、铃鼓、沙锤、碰钟、 串铃、三角铁等</t>
  </si>
  <si>
    <t>U00107</t>
  </si>
  <si>
    <t>小锣</t>
  </si>
  <si>
    <t>20cm；22cm</t>
  </si>
  <si>
    <t>U00114</t>
  </si>
  <si>
    <t>大锣</t>
  </si>
  <si>
    <t>33cm;36cm</t>
  </si>
  <si>
    <t>U00108</t>
  </si>
  <si>
    <t>小堂鼓</t>
  </si>
  <si>
    <t>10寸，12寸</t>
  </si>
  <si>
    <t>对</t>
  </si>
  <si>
    <t>U00109</t>
  </si>
  <si>
    <t>小钹</t>
  </si>
  <si>
    <t>25cm</t>
  </si>
  <si>
    <t>小军鼓</t>
  </si>
  <si>
    <t>gbs1051</t>
  </si>
  <si>
    <t>面</t>
  </si>
  <si>
    <t>大军鼓</t>
  </si>
  <si>
    <t>xyk-a006  行进乐队大军鼓行进鼓乐队大鼓带背架</t>
  </si>
  <si>
    <t>U00024</t>
  </si>
  <si>
    <t>铝板琴</t>
  </si>
  <si>
    <t>低音、中音、高音   专业箱式高中低</t>
  </si>
  <si>
    <t>木琴</t>
  </si>
  <si>
    <t xml:space="preserve">32音  钢片琴打击乐器铝板琴 32音+支架+布包+乐谱架 </t>
  </si>
  <si>
    <t>民族乐器</t>
  </si>
  <si>
    <t>U00201</t>
  </si>
  <si>
    <t>热瓦普</t>
  </si>
  <si>
    <t>根据学校开课情况配备</t>
  </si>
  <si>
    <t>U00202</t>
  </si>
  <si>
    <t>冬不拉</t>
  </si>
  <si>
    <t>U00203</t>
  </si>
  <si>
    <t>手鼓</t>
  </si>
  <si>
    <t>U00204</t>
  </si>
  <si>
    <t>沙塔尔</t>
  </si>
  <si>
    <t>U00205</t>
  </si>
  <si>
    <t>弹拨尔</t>
  </si>
  <si>
    <t>U00206</t>
  </si>
  <si>
    <t>艾捷克</t>
  </si>
  <si>
    <t>U00207</t>
  </si>
  <si>
    <t>都他尔</t>
  </si>
  <si>
    <t>U00208</t>
  </si>
  <si>
    <t>唢呐</t>
  </si>
  <si>
    <t>e\f\g调</t>
  </si>
  <si>
    <t>U00209</t>
  </si>
  <si>
    <t>扬琴</t>
  </si>
  <si>
    <t>402扬琴8621T-1</t>
  </si>
</sst>
</file>

<file path=xl/styles.xml><?xml version="1.0" encoding="utf-8"?>
<styleSheet xmlns="http://schemas.openxmlformats.org/spreadsheetml/2006/main" xmlns:xr9="http://schemas.microsoft.com/office/spreadsheetml/2016/revision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Red]\(0\)"/>
  </numFmts>
  <fonts count="56">
    <font>
      <sz val="12"/>
      <color theme="1"/>
      <name val="宋体"/>
      <charset val="134"/>
      <scheme val="minor"/>
    </font>
    <font>
      <sz val="12"/>
      <color indexed="8"/>
      <name val="宋体"/>
      <charset val="134"/>
    </font>
    <font>
      <sz val="10"/>
      <color indexed="8"/>
      <name val="宋体"/>
      <charset val="134"/>
    </font>
    <font>
      <sz val="9"/>
      <color indexed="8"/>
      <name val="宋体"/>
      <charset val="134"/>
    </font>
    <font>
      <b/>
      <sz val="12"/>
      <color indexed="8"/>
      <name val="宋体"/>
      <charset val="134"/>
    </font>
    <font>
      <sz val="8"/>
      <color indexed="8"/>
      <name val="宋体"/>
      <charset val="134"/>
    </font>
    <font>
      <sz val="8"/>
      <color theme="1"/>
      <name val="宋体"/>
      <charset val="134"/>
    </font>
    <font>
      <sz val="8"/>
      <color indexed="10"/>
      <name val="宋体"/>
      <charset val="134"/>
    </font>
    <font>
      <sz val="12"/>
      <color theme="1"/>
      <name val="宋体"/>
      <charset val="134"/>
    </font>
    <font>
      <sz val="9"/>
      <color theme="1"/>
      <name val="宋体"/>
      <charset val="134"/>
    </font>
    <font>
      <b/>
      <sz val="12"/>
      <color theme="1"/>
      <name val="宋体"/>
      <charset val="134"/>
    </font>
    <font>
      <b/>
      <sz val="8"/>
      <color theme="1"/>
      <name val="宋体"/>
      <charset val="134"/>
    </font>
    <font>
      <sz val="10"/>
      <color theme="1"/>
      <name val="宋体"/>
      <charset val="134"/>
    </font>
    <font>
      <sz val="9"/>
      <color theme="1"/>
      <name val="Times New Roman"/>
      <charset val="0"/>
    </font>
    <font>
      <sz val="8"/>
      <color theme="1"/>
      <name val="Tahoma"/>
      <charset val="134"/>
    </font>
    <font>
      <sz val="8"/>
      <color theme="1"/>
      <name val="仿宋_GB2312"/>
      <charset val="134"/>
    </font>
    <font>
      <sz val="10"/>
      <color indexed="8"/>
      <name val="Arial"/>
      <charset val="0"/>
    </font>
    <font>
      <sz val="9"/>
      <color indexed="8"/>
      <name val="Arial"/>
      <charset val="0"/>
    </font>
    <font>
      <b/>
      <sz val="8"/>
      <color indexed="8"/>
      <name val="宋体"/>
      <charset val="134"/>
    </font>
    <font>
      <sz val="9"/>
      <color indexed="8"/>
      <name val="Times New Roman"/>
      <charset val="0"/>
    </font>
    <font>
      <sz val="12"/>
      <color indexed="8"/>
      <name val="Times New Roman"/>
      <charset val="0"/>
    </font>
    <font>
      <sz val="8"/>
      <color indexed="8"/>
      <name val="Times New Roman"/>
      <charset val="0"/>
    </font>
    <font>
      <sz val="9"/>
      <color rgb="FF000000"/>
      <name val="宋体"/>
      <charset val="134"/>
    </font>
    <font>
      <sz val="10"/>
      <color indexed="8"/>
      <name val="Times New Roman"/>
      <charset val="0"/>
    </font>
    <font>
      <b/>
      <sz val="9"/>
      <color indexed="8"/>
      <name val="宋体"/>
      <charset val="134"/>
    </font>
    <font>
      <sz val="6"/>
      <color theme="1"/>
      <name val="宋体"/>
      <charset val="134"/>
    </font>
    <font>
      <b/>
      <sz val="16"/>
      <color theme="1"/>
      <name val="宋体"/>
      <charset val="134"/>
    </font>
    <font>
      <sz val="6"/>
      <color theme="1"/>
      <name val="Times New Roman"/>
      <charset val="0"/>
    </font>
    <font>
      <sz val="10"/>
      <color theme="1"/>
      <name val="宋体"/>
      <charset val="134"/>
      <scheme val="minor"/>
    </font>
    <font>
      <b/>
      <sz val="12"/>
      <color theme="1"/>
      <name val="宋体"/>
      <charset val="134"/>
      <scheme val="minor"/>
    </font>
    <font>
      <b/>
      <sz val="16"/>
      <color rgb="FF000000"/>
      <name val="宋体"/>
      <charset val="134"/>
    </font>
    <font>
      <sz val="11"/>
      <color theme="1"/>
      <name val="宋体"/>
      <charset val="134"/>
    </font>
    <font>
      <sz val="11"/>
      <color rgb="FF000000"/>
      <name val="宋体"/>
      <charset val="204"/>
    </font>
    <font>
      <sz val="8"/>
      <color theme="1"/>
      <name val="宋体"/>
      <charset val="134"/>
      <scheme val="minor"/>
    </font>
    <font>
      <sz val="9"/>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
      <sz val="6"/>
      <color theme="1"/>
      <name val="Tahoma"/>
      <charset val="0"/>
    </font>
  </fonts>
  <fills count="37">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00B0F0"/>
        <bgColor indexed="64"/>
      </patternFill>
    </fill>
    <fill>
      <patternFill patternType="solid">
        <fgColor theme="9" tint="0.599993896298105"/>
        <bgColor indexed="64"/>
      </patternFill>
    </fill>
    <fill>
      <patternFill patternType="solid">
        <fgColor rgb="FF7030A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399975585192419"/>
        <bgColor indexed="64"/>
      </patternFill>
    </fill>
  </fills>
  <borders count="2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0" fillId="7" borderId="13" applyNumberFormat="0" applyFont="0" applyAlignment="0" applyProtection="0">
      <alignment vertical="center"/>
    </xf>
    <xf numFmtId="0" fontId="37"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40" fillId="0" borderId="14" applyNumberFormat="0" applyFill="0" applyAlignment="0" applyProtection="0">
      <alignment vertical="center"/>
    </xf>
    <xf numFmtId="0" fontId="41" fillId="0" borderId="14" applyNumberFormat="0" applyFill="0" applyAlignment="0" applyProtection="0">
      <alignment vertical="center"/>
    </xf>
    <xf numFmtId="0" fontId="42" fillId="0" borderId="15" applyNumberFormat="0" applyFill="0" applyAlignment="0" applyProtection="0">
      <alignment vertical="center"/>
    </xf>
    <xf numFmtId="0" fontId="42" fillId="0" borderId="0" applyNumberFormat="0" applyFill="0" applyBorder="0" applyAlignment="0" applyProtection="0">
      <alignment vertical="center"/>
    </xf>
    <xf numFmtId="0" fontId="43" fillId="8" borderId="16" applyNumberFormat="0" applyAlignment="0" applyProtection="0">
      <alignment vertical="center"/>
    </xf>
    <xf numFmtId="0" fontId="44" fillId="9" borderId="17" applyNumberFormat="0" applyAlignment="0" applyProtection="0">
      <alignment vertical="center"/>
    </xf>
    <xf numFmtId="0" fontId="45" fillId="9" borderId="16" applyNumberFormat="0" applyAlignment="0" applyProtection="0">
      <alignment vertical="center"/>
    </xf>
    <xf numFmtId="0" fontId="46" fillId="10" borderId="18" applyNumberFormat="0" applyAlignment="0" applyProtection="0">
      <alignment vertical="center"/>
    </xf>
    <xf numFmtId="0" fontId="47" fillId="0" borderId="19" applyNumberFormat="0" applyFill="0" applyAlignment="0" applyProtection="0">
      <alignment vertical="center"/>
    </xf>
    <xf numFmtId="0" fontId="48" fillId="0" borderId="20" applyNumberFormat="0" applyFill="0" applyAlignment="0" applyProtection="0">
      <alignment vertical="center"/>
    </xf>
    <xf numFmtId="0" fontId="49" fillId="11" borderId="0" applyNumberFormat="0" applyBorder="0" applyAlignment="0" applyProtection="0">
      <alignment vertical="center"/>
    </xf>
    <xf numFmtId="0" fontId="50" fillId="12" borderId="0" applyNumberFormat="0" applyBorder="0" applyAlignment="0" applyProtection="0">
      <alignment vertical="center"/>
    </xf>
    <xf numFmtId="0" fontId="51" fillId="13" borderId="0" applyNumberFormat="0" applyBorder="0" applyAlignment="0" applyProtection="0">
      <alignment vertical="center"/>
    </xf>
    <xf numFmtId="0" fontId="52" fillId="14" borderId="0" applyNumberFormat="0" applyBorder="0" applyAlignment="0" applyProtection="0">
      <alignment vertical="center"/>
    </xf>
    <xf numFmtId="0" fontId="53" fillId="15" borderId="0" applyNumberFormat="0" applyBorder="0" applyAlignment="0" applyProtection="0">
      <alignment vertical="center"/>
    </xf>
    <xf numFmtId="0" fontId="53" fillId="16" borderId="0" applyNumberFormat="0" applyBorder="0" applyAlignment="0" applyProtection="0">
      <alignment vertical="center"/>
    </xf>
    <xf numFmtId="0" fontId="52" fillId="17" borderId="0" applyNumberFormat="0" applyBorder="0" applyAlignment="0" applyProtection="0">
      <alignment vertical="center"/>
    </xf>
    <xf numFmtId="0" fontId="52" fillId="18" borderId="0" applyNumberFormat="0" applyBorder="0" applyAlignment="0" applyProtection="0">
      <alignment vertical="center"/>
    </xf>
    <xf numFmtId="0" fontId="53" fillId="19" borderId="0" applyNumberFormat="0" applyBorder="0" applyAlignment="0" applyProtection="0">
      <alignment vertical="center"/>
    </xf>
    <xf numFmtId="0" fontId="53" fillId="20" borderId="0" applyNumberFormat="0" applyBorder="0" applyAlignment="0" applyProtection="0">
      <alignment vertical="center"/>
    </xf>
    <xf numFmtId="0" fontId="52" fillId="21" borderId="0" applyNumberFormat="0" applyBorder="0" applyAlignment="0" applyProtection="0">
      <alignment vertical="center"/>
    </xf>
    <xf numFmtId="0" fontId="52" fillId="22" borderId="0" applyNumberFormat="0" applyBorder="0" applyAlignment="0" applyProtection="0">
      <alignment vertical="center"/>
    </xf>
    <xf numFmtId="0" fontId="53" fillId="23" borderId="0" applyNumberFormat="0" applyBorder="0" applyAlignment="0" applyProtection="0">
      <alignment vertical="center"/>
    </xf>
    <xf numFmtId="0" fontId="53" fillId="24" borderId="0" applyNumberFormat="0" applyBorder="0" applyAlignment="0" applyProtection="0">
      <alignment vertical="center"/>
    </xf>
    <xf numFmtId="0" fontId="52" fillId="25" borderId="0" applyNumberFormat="0" applyBorder="0" applyAlignment="0" applyProtection="0">
      <alignment vertical="center"/>
    </xf>
    <xf numFmtId="0" fontId="52" fillId="26" borderId="0" applyNumberFormat="0" applyBorder="0" applyAlignment="0" applyProtection="0">
      <alignment vertical="center"/>
    </xf>
    <xf numFmtId="0" fontId="53" fillId="27" borderId="0" applyNumberFormat="0" applyBorder="0" applyAlignment="0" applyProtection="0">
      <alignment vertical="center"/>
    </xf>
    <xf numFmtId="0" fontId="53" fillId="28" borderId="0" applyNumberFormat="0" applyBorder="0" applyAlignment="0" applyProtection="0">
      <alignment vertical="center"/>
    </xf>
    <xf numFmtId="0" fontId="52" fillId="29" borderId="0" applyNumberFormat="0" applyBorder="0" applyAlignment="0" applyProtection="0">
      <alignment vertical="center"/>
    </xf>
    <xf numFmtId="0" fontId="52" fillId="30" borderId="0" applyNumberFormat="0" applyBorder="0" applyAlignment="0" applyProtection="0">
      <alignment vertical="center"/>
    </xf>
    <xf numFmtId="0" fontId="53" fillId="31" borderId="0" applyNumberFormat="0" applyBorder="0" applyAlignment="0" applyProtection="0">
      <alignment vertical="center"/>
    </xf>
    <xf numFmtId="0" fontId="53" fillId="32" borderId="0" applyNumberFormat="0" applyBorder="0" applyAlignment="0" applyProtection="0">
      <alignment vertical="center"/>
    </xf>
    <xf numFmtId="0" fontId="52" fillId="33" borderId="0" applyNumberFormat="0" applyBorder="0" applyAlignment="0" applyProtection="0">
      <alignment vertical="center"/>
    </xf>
    <xf numFmtId="0" fontId="52" fillId="34" borderId="0" applyNumberFormat="0" applyBorder="0" applyAlignment="0" applyProtection="0">
      <alignment vertical="center"/>
    </xf>
    <xf numFmtId="0" fontId="53" fillId="35" borderId="0" applyNumberFormat="0" applyBorder="0" applyAlignment="0" applyProtection="0">
      <alignment vertical="center"/>
    </xf>
    <xf numFmtId="0" fontId="53" fillId="5" borderId="0" applyNumberFormat="0" applyBorder="0" applyAlignment="0" applyProtection="0">
      <alignment vertical="center"/>
    </xf>
    <xf numFmtId="0" fontId="52" fillId="36" borderId="0" applyNumberFormat="0" applyBorder="0" applyAlignment="0" applyProtection="0">
      <alignment vertical="center"/>
    </xf>
    <xf numFmtId="0" fontId="54" fillId="0" borderId="0">
      <alignment vertical="center"/>
    </xf>
  </cellStyleXfs>
  <cellXfs count="188">
    <xf numFmtId="0" fontId="0" fillId="0" borderId="0" xfId="0">
      <alignment vertical="center"/>
    </xf>
    <xf numFmtId="0" fontId="1" fillId="0" borderId="0" xfId="0" applyFont="1" applyFill="1" applyBorder="1" applyAlignment="1">
      <alignment horizontal="center" vertical="center"/>
    </xf>
    <xf numFmtId="0" fontId="2" fillId="0" borderId="0" xfId="0" applyFont="1" applyFill="1" applyBorder="1" applyAlignment="1">
      <alignment horizontal="center" vertical="center" wrapText="1"/>
    </xf>
    <xf numFmtId="0" fontId="2" fillId="0" borderId="0" xfId="0" applyFont="1" applyFill="1" applyBorder="1" applyAlignment="1"/>
    <xf numFmtId="0" fontId="2" fillId="0" borderId="0" xfId="0" applyFont="1" applyFill="1" applyBorder="1" applyAlignment="1" applyProtection="1"/>
    <xf numFmtId="0" fontId="3" fillId="0" borderId="0" xfId="0" applyFont="1" applyFill="1" applyBorder="1" applyAlignment="1" applyProtection="1"/>
    <xf numFmtId="0" fontId="2" fillId="0" borderId="0" xfId="0" applyFont="1" applyFill="1" applyBorder="1" applyAlignment="1">
      <alignment horizontal="center" vertical="center"/>
    </xf>
    <xf numFmtId="0" fontId="4" fillId="0" borderId="1" xfId="0" applyFont="1" applyFill="1" applyBorder="1" applyAlignment="1" applyProtection="1">
      <alignment horizontal="center" vertical="center"/>
    </xf>
    <xf numFmtId="0" fontId="3" fillId="0" borderId="2" xfId="0" applyFont="1" applyFill="1" applyBorder="1" applyAlignment="1" applyProtection="1">
      <alignment horizontal="center" vertical="center" wrapText="1"/>
    </xf>
    <xf numFmtId="0" fontId="3" fillId="2" borderId="2" xfId="0" applyFont="1" applyFill="1" applyBorder="1" applyAlignment="1" applyProtection="1">
      <alignment horizontal="center" vertical="center" wrapText="1"/>
    </xf>
    <xf numFmtId="0" fontId="3" fillId="0" borderId="2" xfId="0" applyFont="1" applyFill="1" applyBorder="1" applyAlignment="1" applyProtection="1">
      <alignment horizontal="left" vertical="center" wrapText="1"/>
    </xf>
    <xf numFmtId="0" fontId="5" fillId="0" borderId="2" xfId="0" applyFont="1" applyFill="1" applyBorder="1" applyAlignment="1" applyProtection="1">
      <alignment horizontal="center" vertical="center" wrapText="1"/>
    </xf>
    <xf numFmtId="0" fontId="6" fillId="0" borderId="2" xfId="0" applyNumberFormat="1" applyFont="1" applyFill="1" applyBorder="1" applyAlignment="1">
      <alignment horizontal="left" vertical="center" wrapText="1"/>
    </xf>
    <xf numFmtId="0" fontId="5" fillId="0" borderId="3" xfId="0" applyFont="1" applyFill="1" applyBorder="1" applyAlignment="1" applyProtection="1">
      <alignment horizontal="center" vertical="center" wrapText="1"/>
    </xf>
    <xf numFmtId="0" fontId="5" fillId="0" borderId="4" xfId="0" applyFont="1" applyFill="1" applyBorder="1" applyAlignment="1" applyProtection="1">
      <alignment horizontal="center" vertical="center" wrapText="1"/>
    </xf>
    <xf numFmtId="0" fontId="5" fillId="0" borderId="5" xfId="0" applyFont="1" applyFill="1" applyBorder="1" applyAlignment="1" applyProtection="1">
      <alignment horizontal="center" vertical="center" wrapText="1"/>
    </xf>
    <xf numFmtId="0" fontId="5" fillId="0" borderId="6" xfId="0" applyFont="1" applyFill="1" applyBorder="1" applyAlignment="1" applyProtection="1">
      <alignment horizontal="center" vertical="center" wrapText="1"/>
    </xf>
    <xf numFmtId="0" fontId="5" fillId="0" borderId="0" xfId="0" applyFont="1" applyFill="1" applyBorder="1" applyAlignment="1" applyProtection="1">
      <alignment horizontal="center" vertical="center" wrapText="1"/>
    </xf>
    <xf numFmtId="0" fontId="5" fillId="0" borderId="7" xfId="0" applyFont="1" applyFill="1" applyBorder="1" applyAlignment="1" applyProtection="1">
      <alignment horizontal="center" vertical="center" wrapText="1"/>
    </xf>
    <xf numFmtId="0" fontId="5" fillId="0" borderId="8" xfId="0" applyFont="1" applyFill="1" applyBorder="1" applyAlignment="1" applyProtection="1">
      <alignment horizontal="center" vertical="center" wrapText="1"/>
    </xf>
    <xf numFmtId="0" fontId="5" fillId="0" borderId="1" xfId="0" applyFont="1" applyFill="1" applyBorder="1" applyAlignment="1" applyProtection="1">
      <alignment horizontal="center" vertical="center" wrapText="1"/>
    </xf>
    <xf numFmtId="0" fontId="5" fillId="0" borderId="9" xfId="0" applyFont="1" applyFill="1" applyBorder="1" applyAlignment="1" applyProtection="1">
      <alignment horizontal="center" vertical="center" wrapText="1"/>
    </xf>
    <xf numFmtId="0" fontId="4" fillId="0" borderId="1" xfId="0" applyFont="1" applyFill="1" applyBorder="1" applyAlignment="1">
      <alignment horizontal="center" vertical="center"/>
    </xf>
    <xf numFmtId="0" fontId="2" fillId="0" borderId="2"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2" xfId="0" applyFont="1" applyFill="1" applyBorder="1" applyAlignment="1">
      <alignment horizontal="center" vertical="center"/>
    </xf>
    <xf numFmtId="0" fontId="7" fillId="0" borderId="2" xfId="0" applyFont="1" applyFill="1" applyBorder="1" applyAlignment="1">
      <alignment horizontal="center" vertical="center"/>
    </xf>
    <xf numFmtId="0" fontId="3" fillId="0" borderId="2" xfId="0" applyFont="1" applyFill="1" applyBorder="1" applyAlignment="1">
      <alignment horizontal="center" vertical="center"/>
    </xf>
    <xf numFmtId="0" fontId="5" fillId="0" borderId="2" xfId="0" applyFont="1" applyFill="1" applyBorder="1" applyAlignment="1" applyProtection="1">
      <alignment horizontal="center" vertical="center" wrapText="1"/>
      <protection locked="0"/>
    </xf>
    <xf numFmtId="0" fontId="1" fillId="0" borderId="2" xfId="0" applyFont="1" applyFill="1" applyBorder="1" applyAlignment="1">
      <alignment horizontal="center" vertical="center" wrapText="1"/>
    </xf>
    <xf numFmtId="0" fontId="3" fillId="0" borderId="0" xfId="0" applyFont="1" applyFill="1" applyBorder="1" applyAlignment="1">
      <alignment horizontal="center" vertical="center"/>
    </xf>
    <xf numFmtId="0" fontId="2" fillId="0" borderId="0" xfId="0" applyFont="1" applyFill="1" applyBorder="1" applyAlignment="1">
      <alignment horizontal="left" vertical="top" wrapText="1"/>
    </xf>
    <xf numFmtId="0" fontId="2" fillId="0" borderId="2" xfId="0" applyFont="1" applyFill="1" applyBorder="1" applyAlignment="1">
      <alignment horizontal="center" vertical="center"/>
    </xf>
    <xf numFmtId="0" fontId="2" fillId="0" borderId="0" xfId="0" applyFont="1" applyFill="1" applyBorder="1" applyAlignment="1">
      <alignment horizontal="center"/>
    </xf>
    <xf numFmtId="0" fontId="8" fillId="0" borderId="0" xfId="0" applyFont="1" applyFill="1" applyBorder="1" applyAlignment="1"/>
    <xf numFmtId="0" fontId="9" fillId="0" borderId="0" xfId="0" applyFont="1" applyFill="1" applyBorder="1" applyAlignment="1">
      <alignment horizontal="center" vertical="center" wrapText="1"/>
    </xf>
    <xf numFmtId="0" fontId="9" fillId="0" borderId="0" xfId="0" applyFont="1" applyFill="1" applyBorder="1" applyAlignment="1" applyProtection="1">
      <alignment horizontal="center" vertical="center"/>
    </xf>
    <xf numFmtId="0" fontId="6" fillId="0" borderId="0" xfId="0" applyFont="1" applyFill="1" applyBorder="1" applyAlignment="1" applyProtection="1">
      <alignment horizontal="left" vertical="center" wrapText="1"/>
    </xf>
    <xf numFmtId="0" fontId="6" fillId="0" borderId="0" xfId="0" applyFont="1" applyFill="1" applyBorder="1" applyAlignment="1" applyProtection="1">
      <alignment horizontal="center" vertical="center"/>
    </xf>
    <xf numFmtId="0" fontId="6" fillId="0" borderId="0" xfId="0" applyFont="1" applyFill="1" applyBorder="1" applyAlignment="1">
      <alignment horizontal="center" vertical="center"/>
    </xf>
    <xf numFmtId="0" fontId="6" fillId="3" borderId="0" xfId="0" applyFont="1" applyFill="1" applyBorder="1" applyAlignment="1">
      <alignment horizontal="center" vertical="center"/>
    </xf>
    <xf numFmtId="0" fontId="10" fillId="0" borderId="1" xfId="0" applyFont="1" applyFill="1" applyBorder="1" applyAlignment="1" applyProtection="1">
      <alignment horizontal="center" vertical="center"/>
    </xf>
    <xf numFmtId="0" fontId="11" fillId="0" borderId="1" xfId="0" applyFont="1" applyFill="1" applyBorder="1" applyAlignment="1" applyProtection="1">
      <alignment horizontal="center" vertical="center"/>
    </xf>
    <xf numFmtId="0" fontId="10" fillId="0" borderId="1" xfId="0" applyFont="1" applyFill="1" applyBorder="1" applyAlignment="1">
      <alignment horizontal="center" vertical="center"/>
    </xf>
    <xf numFmtId="0" fontId="9" fillId="0" borderId="2" xfId="0" applyFont="1" applyFill="1" applyBorder="1" applyAlignment="1" applyProtection="1">
      <alignment horizontal="center" vertical="center" wrapText="1"/>
    </xf>
    <xf numFmtId="0" fontId="12" fillId="0" borderId="10" xfId="0" applyFont="1" applyFill="1" applyBorder="1" applyAlignment="1" applyProtection="1">
      <alignment horizontal="center" vertical="center" wrapText="1"/>
    </xf>
    <xf numFmtId="0" fontId="9" fillId="0" borderId="2" xfId="0" applyFont="1" applyFill="1" applyBorder="1" applyAlignment="1">
      <alignment horizontal="center" vertical="center" wrapText="1"/>
    </xf>
    <xf numFmtId="0" fontId="12" fillId="0" borderId="11" xfId="0" applyFont="1" applyFill="1" applyBorder="1" applyAlignment="1" applyProtection="1">
      <alignment horizontal="center" vertical="center" wrapText="1"/>
    </xf>
    <xf numFmtId="0" fontId="6" fillId="0" borderId="2" xfId="0" applyNumberFormat="1" applyFont="1" applyFill="1" applyBorder="1" applyAlignment="1" applyProtection="1">
      <alignment horizontal="left" vertical="center" wrapText="1"/>
    </xf>
    <xf numFmtId="0" fontId="9" fillId="0" borderId="2" xfId="0" applyFont="1" applyFill="1" applyBorder="1" applyAlignment="1">
      <alignment horizontal="center" vertical="center"/>
    </xf>
    <xf numFmtId="0" fontId="6" fillId="0" borderId="2" xfId="0" applyFont="1" applyFill="1" applyBorder="1" applyAlignment="1" applyProtection="1">
      <alignment wrapText="1"/>
    </xf>
    <xf numFmtId="0" fontId="6" fillId="0" borderId="2" xfId="49" applyFont="1" applyBorder="1" applyAlignment="1" applyProtection="1">
      <alignment horizontal="justify" vertical="center"/>
    </xf>
    <xf numFmtId="0" fontId="6" fillId="0" borderId="2" xfId="0" applyFont="1" applyFill="1" applyBorder="1" applyAlignment="1" applyProtection="1">
      <alignment vertical="center" wrapText="1"/>
    </xf>
    <xf numFmtId="0" fontId="9" fillId="0" borderId="2" xfId="0" applyFont="1" applyFill="1" applyBorder="1" applyAlignment="1" applyProtection="1">
      <alignment horizontal="center" vertical="center"/>
    </xf>
    <xf numFmtId="0" fontId="6" fillId="0" borderId="2" xfId="0" applyFont="1" applyFill="1" applyBorder="1" applyAlignment="1" applyProtection="1">
      <alignment horizontal="justify" vertical="center"/>
    </xf>
    <xf numFmtId="0" fontId="6" fillId="0" borderId="2" xfId="0" applyFont="1" applyFill="1" applyBorder="1" applyAlignment="1" applyProtection="1">
      <alignment horizontal="left" vertical="center" wrapText="1"/>
    </xf>
    <xf numFmtId="0" fontId="6" fillId="0" borderId="2" xfId="0" applyFont="1" applyFill="1" applyBorder="1" applyAlignment="1" applyProtection="1">
      <alignment horizontal="left" vertical="top" wrapText="1"/>
    </xf>
    <xf numFmtId="49" fontId="9" fillId="0" borderId="2" xfId="0" applyNumberFormat="1" applyFont="1" applyFill="1" applyBorder="1" applyAlignment="1" applyProtection="1">
      <alignment horizontal="center" vertical="center" wrapText="1"/>
    </xf>
    <xf numFmtId="0" fontId="13" fillId="0" borderId="2" xfId="0" applyFont="1" applyFill="1" applyBorder="1" applyAlignment="1" applyProtection="1">
      <alignment horizontal="center" vertical="center" wrapText="1"/>
    </xf>
    <xf numFmtId="0" fontId="14" fillId="0" borderId="2" xfId="0" applyFont="1" applyFill="1" applyBorder="1" applyAlignment="1" applyProtection="1">
      <alignment horizontal="left" wrapText="1" indent="1"/>
    </xf>
    <xf numFmtId="0" fontId="15" fillId="0" borderId="0" xfId="0" applyFont="1" applyFill="1" applyBorder="1" applyAlignment="1" applyProtection="1">
      <alignment horizontal="justify"/>
    </xf>
    <xf numFmtId="0" fontId="6" fillId="0" borderId="2" xfId="0" applyFont="1" applyFill="1" applyBorder="1" applyAlignment="1" applyProtection="1">
      <alignment horizontal="justify"/>
    </xf>
    <xf numFmtId="0" fontId="9" fillId="0" borderId="0" xfId="0" applyFont="1" applyFill="1" applyBorder="1" applyAlignment="1">
      <alignment horizontal="center" vertical="center"/>
    </xf>
    <xf numFmtId="49" fontId="9" fillId="0" borderId="2" xfId="0" applyNumberFormat="1" applyFont="1" applyFill="1" applyBorder="1" applyAlignment="1">
      <alignment horizontal="center" vertical="center" wrapText="1"/>
    </xf>
    <xf numFmtId="49" fontId="9" fillId="0" borderId="2" xfId="0" applyNumberFormat="1" applyFont="1" applyFill="1" applyBorder="1" applyAlignment="1">
      <alignment horizontal="center" vertical="center"/>
    </xf>
    <xf numFmtId="0" fontId="10" fillId="3" borderId="1" xfId="0" applyFont="1" applyFill="1" applyBorder="1" applyAlignment="1">
      <alignment horizontal="center" vertical="center"/>
    </xf>
    <xf numFmtId="0" fontId="9" fillId="3" borderId="2" xfId="0" applyFont="1" applyFill="1" applyBorder="1" applyAlignment="1">
      <alignment horizontal="center" vertical="center" wrapText="1"/>
    </xf>
    <xf numFmtId="0" fontId="9" fillId="3" borderId="2" xfId="0" applyFont="1" applyFill="1" applyBorder="1" applyAlignment="1">
      <alignment horizontal="center" vertical="center"/>
    </xf>
    <xf numFmtId="0" fontId="9" fillId="3" borderId="0" xfId="0" applyFont="1" applyFill="1" applyBorder="1" applyAlignment="1">
      <alignment horizontal="center" vertical="center"/>
    </xf>
    <xf numFmtId="0" fontId="9" fillId="0" borderId="10" xfId="0" applyFont="1" applyFill="1" applyBorder="1" applyAlignment="1">
      <alignment horizontal="center" vertical="center" wrapText="1"/>
    </xf>
    <xf numFmtId="0" fontId="9" fillId="0" borderId="11" xfId="0" applyFont="1" applyFill="1" applyBorder="1" applyAlignment="1">
      <alignment horizontal="center" vertical="center" wrapText="1"/>
    </xf>
    <xf numFmtId="0" fontId="1" fillId="0" borderId="0" xfId="0" applyFont="1" applyFill="1" applyBorder="1" applyAlignment="1" applyProtection="1">
      <alignment horizontal="center" vertical="center"/>
      <protection locked="0"/>
    </xf>
    <xf numFmtId="0" fontId="16" fillId="0" borderId="0" xfId="0" applyFont="1" applyFill="1" applyBorder="1" applyAlignment="1" applyProtection="1">
      <alignment horizontal="center" vertical="center" wrapText="1"/>
      <protection locked="0"/>
    </xf>
    <xf numFmtId="0" fontId="16" fillId="0" borderId="0" xfId="0" applyFont="1" applyFill="1" applyBorder="1" applyAlignment="1" applyProtection="1">
      <protection locked="0"/>
    </xf>
    <xf numFmtId="0" fontId="16" fillId="0" borderId="0" xfId="0" applyFont="1" applyFill="1" applyBorder="1" applyAlignment="1" applyProtection="1"/>
    <xf numFmtId="0" fontId="17" fillId="0" borderId="0" xfId="0" applyFont="1" applyFill="1" applyBorder="1" applyAlignment="1" applyProtection="1"/>
    <xf numFmtId="0" fontId="5" fillId="0" borderId="0" xfId="0" applyFont="1" applyFill="1" applyBorder="1" applyAlignment="1" applyProtection="1">
      <alignment horizontal="center"/>
    </xf>
    <xf numFmtId="0" fontId="16" fillId="0" borderId="0" xfId="0" applyFont="1" applyFill="1" applyBorder="1" applyAlignment="1" applyProtection="1">
      <alignment horizontal="center" vertical="center"/>
      <protection locked="0"/>
    </xf>
    <xf numFmtId="0" fontId="3" fillId="0" borderId="0" xfId="0" applyFont="1" applyFill="1" applyBorder="1" applyAlignment="1" applyProtection="1">
      <alignment horizontal="center" vertical="center"/>
      <protection locked="0"/>
    </xf>
    <xf numFmtId="0" fontId="2" fillId="0" borderId="0" xfId="0" applyFont="1" applyFill="1" applyBorder="1" applyAlignment="1" applyProtection="1">
      <alignment vertical="center" wrapText="1"/>
      <protection locked="0"/>
    </xf>
    <xf numFmtId="0" fontId="1" fillId="0" borderId="0" xfId="0" applyFont="1" applyFill="1" applyBorder="1" applyAlignment="1" applyProtection="1">
      <protection locked="0"/>
    </xf>
    <xf numFmtId="0" fontId="18" fillId="0" borderId="1" xfId="0" applyFont="1" applyFill="1" applyBorder="1" applyAlignment="1" applyProtection="1">
      <alignment horizontal="center" vertical="center"/>
    </xf>
    <xf numFmtId="176" fontId="3" fillId="0" borderId="2" xfId="0" applyNumberFormat="1" applyFont="1" applyFill="1" applyBorder="1" applyAlignment="1" applyProtection="1">
      <alignment horizontal="center" vertical="center" wrapText="1"/>
    </xf>
    <xf numFmtId="176" fontId="19" fillId="0" borderId="2" xfId="0" applyNumberFormat="1" applyFont="1" applyFill="1" applyBorder="1" applyAlignment="1" applyProtection="1">
      <alignment horizontal="left" vertical="center" wrapText="1"/>
    </xf>
    <xf numFmtId="176" fontId="5" fillId="0" borderId="2" xfId="0" applyNumberFormat="1" applyFont="1" applyFill="1" applyBorder="1" applyAlignment="1" applyProtection="1">
      <alignment horizontal="center" vertical="center" wrapText="1"/>
    </xf>
    <xf numFmtId="176" fontId="3" fillId="0" borderId="2" xfId="0" applyNumberFormat="1" applyFont="1" applyFill="1" applyBorder="1" applyAlignment="1" applyProtection="1">
      <alignment horizontal="left" vertical="center" wrapText="1"/>
    </xf>
    <xf numFmtId="176" fontId="3" fillId="0" borderId="2" xfId="0" applyNumberFormat="1" applyFont="1" applyFill="1" applyBorder="1" applyAlignment="1" applyProtection="1">
      <alignment vertical="center" wrapText="1"/>
    </xf>
    <xf numFmtId="0" fontId="3" fillId="0" borderId="2" xfId="0" applyFont="1" applyFill="1" applyBorder="1" applyAlignment="1" applyProtection="1">
      <alignment vertical="center" wrapText="1"/>
    </xf>
    <xf numFmtId="176" fontId="20" fillId="0" borderId="2" xfId="0" applyNumberFormat="1" applyFont="1" applyFill="1" applyBorder="1" applyAlignment="1" applyProtection="1">
      <alignment horizontal="center" vertical="center" wrapText="1"/>
    </xf>
    <xf numFmtId="176" fontId="21" fillId="0" borderId="2" xfId="0" applyNumberFormat="1" applyFont="1" applyFill="1" applyBorder="1" applyAlignment="1" applyProtection="1">
      <alignment horizontal="center" vertical="center" wrapText="1"/>
    </xf>
    <xf numFmtId="0" fontId="21" fillId="0" borderId="2" xfId="0" applyFont="1" applyFill="1" applyBorder="1" applyAlignment="1" applyProtection="1">
      <alignment horizontal="center" vertical="center" wrapText="1"/>
    </xf>
    <xf numFmtId="176" fontId="19" fillId="0" borderId="2" xfId="0" applyNumberFormat="1" applyFont="1" applyFill="1" applyBorder="1" applyAlignment="1" applyProtection="1">
      <alignment vertical="center" wrapText="1"/>
    </xf>
    <xf numFmtId="1" fontId="6" fillId="0" borderId="2" xfId="0" applyNumberFormat="1" applyFont="1" applyFill="1" applyBorder="1" applyAlignment="1">
      <alignment horizontal="center" vertical="center"/>
    </xf>
    <xf numFmtId="176" fontId="22" fillId="0" borderId="2" xfId="0" applyNumberFormat="1" applyFont="1" applyFill="1" applyBorder="1" applyAlignment="1" applyProtection="1">
      <alignment vertical="center" wrapText="1"/>
    </xf>
    <xf numFmtId="176" fontId="23" fillId="0" borderId="2" xfId="0" applyNumberFormat="1" applyFont="1" applyFill="1" applyBorder="1" applyAlignment="1" applyProtection="1">
      <alignment horizontal="center" vertical="center" wrapText="1"/>
    </xf>
    <xf numFmtId="176" fontId="5" fillId="0" borderId="2" xfId="0" applyNumberFormat="1" applyFont="1" applyFill="1" applyBorder="1" applyAlignment="1" applyProtection="1">
      <alignment vertical="center" wrapText="1"/>
    </xf>
    <xf numFmtId="176" fontId="3" fillId="0" borderId="10" xfId="0" applyNumberFormat="1" applyFont="1" applyFill="1" applyBorder="1" applyAlignment="1" applyProtection="1">
      <alignment horizontal="center" vertical="center" wrapText="1"/>
    </xf>
    <xf numFmtId="176" fontId="19" fillId="0" borderId="10" xfId="0" applyNumberFormat="1" applyFont="1" applyFill="1" applyBorder="1" applyAlignment="1" applyProtection="1">
      <alignment horizontal="center" vertical="center" wrapText="1"/>
    </xf>
    <xf numFmtId="176" fontId="21" fillId="0" borderId="10" xfId="0" applyNumberFormat="1" applyFont="1" applyFill="1" applyBorder="1" applyAlignment="1" applyProtection="1">
      <alignment horizontal="center" vertical="center" wrapText="1"/>
    </xf>
    <xf numFmtId="0" fontId="5" fillId="0" borderId="10" xfId="0" applyFont="1" applyFill="1" applyBorder="1" applyAlignment="1" applyProtection="1">
      <alignment horizontal="center" vertical="center" wrapText="1"/>
    </xf>
    <xf numFmtId="0" fontId="16" fillId="0" borderId="2" xfId="0" applyFont="1" applyFill="1" applyBorder="1" applyAlignment="1" applyProtection="1"/>
    <xf numFmtId="0" fontId="17" fillId="0" borderId="2" xfId="0" applyFont="1" applyFill="1" applyBorder="1" applyAlignment="1" applyProtection="1"/>
    <xf numFmtId="176" fontId="5" fillId="0" borderId="2" xfId="0" applyNumberFormat="1" applyFont="1" applyFill="1" applyBorder="1" applyAlignment="1" applyProtection="1">
      <alignment horizontal="center"/>
    </xf>
    <xf numFmtId="0" fontId="5" fillId="0" borderId="2" xfId="0" applyFont="1" applyFill="1" applyBorder="1" applyAlignment="1" applyProtection="1">
      <alignment horizontal="center"/>
    </xf>
    <xf numFmtId="0" fontId="4" fillId="0" borderId="1" xfId="0" applyFont="1" applyFill="1" applyBorder="1" applyAlignment="1" applyProtection="1">
      <alignment horizontal="center" vertical="center"/>
      <protection locked="0"/>
    </xf>
    <xf numFmtId="0" fontId="3" fillId="0" borderId="2" xfId="0" applyFont="1" applyFill="1" applyBorder="1" applyAlignment="1" applyProtection="1">
      <alignment horizontal="center" vertical="center" wrapText="1"/>
      <protection locked="0"/>
    </xf>
    <xf numFmtId="176" fontId="5" fillId="0" borderId="2" xfId="0" applyNumberFormat="1" applyFont="1" applyFill="1" applyBorder="1" applyAlignment="1" applyProtection="1">
      <alignment horizontal="center" vertical="center" wrapText="1"/>
      <protection locked="0"/>
    </xf>
    <xf numFmtId="176" fontId="5" fillId="0" borderId="2" xfId="0" applyNumberFormat="1" applyFont="1" applyFill="1" applyBorder="1" applyAlignment="1" applyProtection="1">
      <alignment horizontal="center" vertical="center"/>
      <protection locked="0"/>
    </xf>
    <xf numFmtId="176" fontId="7" fillId="0" borderId="2" xfId="0" applyNumberFormat="1" applyFont="1" applyFill="1" applyBorder="1" applyAlignment="1" applyProtection="1">
      <alignment horizontal="center" vertical="center"/>
      <protection locked="0"/>
    </xf>
    <xf numFmtId="176" fontId="21" fillId="0" borderId="2" xfId="0" applyNumberFormat="1" applyFont="1" applyFill="1" applyBorder="1" applyAlignment="1" applyProtection="1">
      <alignment horizontal="center" vertical="center" wrapText="1"/>
      <protection locked="0"/>
    </xf>
    <xf numFmtId="176" fontId="5" fillId="0" borderId="10" xfId="0" applyNumberFormat="1" applyFont="1" applyFill="1" applyBorder="1" applyAlignment="1" applyProtection="1">
      <alignment horizontal="center" vertical="center"/>
      <protection locked="0"/>
    </xf>
    <xf numFmtId="0" fontId="16" fillId="0" borderId="2" xfId="0" applyFont="1" applyFill="1" applyBorder="1" applyAlignment="1" applyProtection="1">
      <alignment horizontal="center" vertical="center"/>
      <protection locked="0"/>
    </xf>
    <xf numFmtId="0" fontId="1" fillId="0" borderId="2" xfId="0" applyFont="1" applyFill="1" applyBorder="1" applyAlignment="1" applyProtection="1">
      <alignment horizontal="center" vertical="center"/>
      <protection locked="0"/>
    </xf>
    <xf numFmtId="176" fontId="7" fillId="0" borderId="2" xfId="0" applyNumberFormat="1" applyFont="1" applyFill="1" applyBorder="1" applyAlignment="1" applyProtection="1">
      <alignment horizontal="center" vertical="center" wrapText="1"/>
      <protection locked="0"/>
    </xf>
    <xf numFmtId="176" fontId="6" fillId="0" borderId="2" xfId="0" applyNumberFormat="1" applyFont="1" applyFill="1" applyBorder="1" applyAlignment="1" applyProtection="1">
      <alignment horizontal="center" vertical="center"/>
      <protection locked="0"/>
    </xf>
    <xf numFmtId="176" fontId="3" fillId="0" borderId="2" xfId="0" applyNumberFormat="1" applyFont="1" applyFill="1" applyBorder="1" applyAlignment="1" applyProtection="1">
      <alignment horizontal="center" vertical="center"/>
      <protection locked="0"/>
    </xf>
    <xf numFmtId="0" fontId="3" fillId="0" borderId="2" xfId="0" applyFont="1" applyFill="1" applyBorder="1" applyAlignment="1" applyProtection="1">
      <alignment horizontal="center" vertical="center"/>
      <protection locked="0"/>
    </xf>
    <xf numFmtId="0" fontId="2" fillId="0" borderId="2" xfId="0" applyFont="1" applyFill="1" applyBorder="1" applyAlignment="1" applyProtection="1">
      <alignment horizontal="center" vertical="center" wrapText="1"/>
      <protection locked="0"/>
    </xf>
    <xf numFmtId="0" fontId="1" fillId="0" borderId="0" xfId="0" applyFont="1" applyFill="1" applyBorder="1" applyAlignment="1" applyProtection="1">
      <alignment horizontal="center" vertical="center" wrapText="1"/>
      <protection locked="0"/>
    </xf>
    <xf numFmtId="0" fontId="5" fillId="0" borderId="2" xfId="0" applyFont="1" applyFill="1" applyBorder="1" applyAlignment="1" applyProtection="1">
      <alignment vertical="center" wrapText="1"/>
      <protection locked="0"/>
    </xf>
    <xf numFmtId="0" fontId="3" fillId="0" borderId="10" xfId="0" applyFont="1" applyFill="1" applyBorder="1" applyAlignment="1" applyProtection="1">
      <alignment horizontal="center" vertical="center"/>
      <protection locked="0"/>
    </xf>
    <xf numFmtId="0" fontId="3" fillId="0" borderId="0" xfId="0" applyFont="1" applyFill="1" applyBorder="1" applyAlignment="1"/>
    <xf numFmtId="0" fontId="4" fillId="0" borderId="0" xfId="0" applyFont="1" applyFill="1" applyBorder="1" applyAlignment="1">
      <alignment horizontal="center" vertical="center"/>
    </xf>
    <xf numFmtId="0" fontId="3" fillId="2" borderId="2" xfId="0" applyFont="1" applyFill="1" applyBorder="1" applyAlignment="1">
      <alignment horizontal="center" vertical="center" wrapText="1"/>
    </xf>
    <xf numFmtId="0" fontId="24" fillId="2" borderId="2"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24" fillId="4" borderId="11" xfId="0" applyFont="1" applyFill="1" applyBorder="1" applyAlignment="1">
      <alignment horizontal="center" vertical="center" wrapText="1"/>
    </xf>
    <xf numFmtId="0" fontId="1" fillId="0" borderId="11"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24" fillId="4" borderId="2" xfId="0" applyFont="1" applyFill="1" applyBorder="1" applyAlignment="1">
      <alignment horizontal="center" vertical="center" wrapText="1"/>
    </xf>
    <xf numFmtId="0" fontId="3" fillId="0" borderId="2" xfId="0" applyFont="1" applyFill="1" applyBorder="1" applyAlignment="1">
      <alignment horizontal="left" vertical="center" wrapText="1"/>
    </xf>
    <xf numFmtId="0" fontId="24" fillId="5" borderId="2" xfId="0" applyFont="1" applyFill="1" applyBorder="1" applyAlignment="1">
      <alignment horizontal="center" vertical="center" wrapText="1"/>
    </xf>
    <xf numFmtId="0" fontId="24" fillId="6" borderId="2" xfId="0" applyFont="1" applyFill="1" applyBorder="1" applyAlignment="1">
      <alignment horizontal="center" vertical="center" wrapText="1"/>
    </xf>
    <xf numFmtId="176" fontId="5" fillId="0" borderId="11" xfId="0" applyNumberFormat="1" applyFont="1" applyFill="1" applyBorder="1" applyAlignment="1" applyProtection="1">
      <alignment horizontal="center" vertical="center" wrapText="1"/>
      <protection locked="0"/>
    </xf>
    <xf numFmtId="176" fontId="5" fillId="0" borderId="11" xfId="0" applyNumberFormat="1" applyFont="1" applyFill="1" applyBorder="1" applyAlignment="1" applyProtection="1">
      <alignment horizontal="center" vertical="center"/>
      <protection locked="0"/>
    </xf>
    <xf numFmtId="0" fontId="5" fillId="0" borderId="11" xfId="0" applyFont="1" applyFill="1" applyBorder="1" applyAlignment="1" applyProtection="1">
      <alignment horizontal="center" vertical="center" wrapText="1"/>
      <protection locked="0"/>
    </xf>
    <xf numFmtId="176" fontId="7" fillId="0" borderId="11" xfId="0" applyNumberFormat="1" applyFont="1" applyFill="1" applyBorder="1" applyAlignment="1" applyProtection="1">
      <alignment horizontal="center" vertical="center"/>
      <protection locked="0"/>
    </xf>
    <xf numFmtId="0" fontId="5" fillId="0" borderId="11" xfId="0" applyFont="1" applyFill="1" applyBorder="1" applyAlignment="1">
      <alignment horizontal="center" vertical="center"/>
    </xf>
    <xf numFmtId="176" fontId="5" fillId="2" borderId="2" xfId="0" applyNumberFormat="1" applyFont="1" applyFill="1" applyBorder="1" applyAlignment="1" applyProtection="1">
      <alignment horizontal="center" vertical="center"/>
      <protection locked="0"/>
    </xf>
    <xf numFmtId="0" fontId="2" fillId="0" borderId="2" xfId="0" applyFont="1" applyFill="1" applyBorder="1" applyAlignment="1">
      <alignment horizontal="center"/>
    </xf>
    <xf numFmtId="0" fontId="2" fillId="0" borderId="2" xfId="0" applyFont="1" applyFill="1" applyBorder="1" applyAlignment="1"/>
    <xf numFmtId="0" fontId="5" fillId="0" borderId="2" xfId="0" applyFont="1" applyFill="1" applyBorder="1" applyAlignment="1"/>
    <xf numFmtId="0" fontId="12" fillId="0" borderId="0"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25" fillId="0" borderId="0" xfId="0" applyFont="1" applyFill="1" applyBorder="1" applyAlignment="1">
      <alignment horizontal="center" vertical="center" wrapText="1"/>
    </xf>
    <xf numFmtId="0" fontId="26" fillId="0" borderId="0" xfId="0" applyFont="1" applyFill="1" applyBorder="1" applyAlignment="1">
      <alignment horizontal="center" vertical="center"/>
    </xf>
    <xf numFmtId="0" fontId="6" fillId="0" borderId="2" xfId="0" applyFont="1" applyFill="1" applyBorder="1" applyAlignment="1">
      <alignment horizontal="center" vertical="center" wrapText="1"/>
    </xf>
    <xf numFmtId="0" fontId="25" fillId="0" borderId="2"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25" fillId="0" borderId="2" xfId="0" applyFont="1" applyFill="1" applyBorder="1" applyAlignment="1">
      <alignment horizontal="left" vertical="center" wrapText="1"/>
    </xf>
    <xf numFmtId="0" fontId="6" fillId="0" borderId="12" xfId="0" applyFont="1" applyFill="1" applyBorder="1" applyAlignment="1">
      <alignment horizontal="center" vertical="center" wrapText="1"/>
    </xf>
    <xf numFmtId="0" fontId="6" fillId="0" borderId="11" xfId="0" applyFont="1" applyFill="1" applyBorder="1" applyAlignment="1">
      <alignment horizontal="center" vertical="center"/>
    </xf>
    <xf numFmtId="0" fontId="6" fillId="0" borderId="10" xfId="0" applyFont="1" applyFill="1" applyBorder="1" applyAlignment="1">
      <alignment horizontal="center" vertical="center"/>
    </xf>
    <xf numFmtId="0" fontId="27" fillId="0" borderId="2" xfId="0" applyFont="1" applyFill="1" applyBorder="1" applyAlignment="1">
      <alignment horizontal="left" vertical="center" wrapText="1"/>
    </xf>
    <xf numFmtId="0" fontId="12" fillId="0" borderId="2" xfId="0" applyFont="1" applyFill="1" applyBorder="1" applyAlignment="1">
      <alignment horizontal="center" vertical="center" wrapText="1"/>
    </xf>
    <xf numFmtId="0" fontId="6" fillId="0" borderId="2" xfId="0" applyFont="1" applyFill="1" applyBorder="1" applyAlignment="1">
      <alignment horizontal="center" vertical="center"/>
    </xf>
    <xf numFmtId="0" fontId="6" fillId="3" borderId="2" xfId="0" applyFont="1" applyFill="1" applyBorder="1" applyAlignment="1">
      <alignment horizontal="center" vertical="center"/>
    </xf>
    <xf numFmtId="0" fontId="6" fillId="3" borderId="2" xfId="0" applyFont="1" applyFill="1" applyBorder="1" applyAlignment="1">
      <alignment horizontal="center" vertical="center" wrapText="1"/>
    </xf>
    <xf numFmtId="0" fontId="6" fillId="3" borderId="11" xfId="0" applyFont="1" applyFill="1" applyBorder="1" applyAlignment="1">
      <alignment horizontal="center" vertical="center"/>
    </xf>
    <xf numFmtId="0" fontId="6" fillId="3" borderId="10" xfId="0" applyFont="1" applyFill="1" applyBorder="1" applyAlignment="1">
      <alignment horizontal="center" vertical="center"/>
    </xf>
    <xf numFmtId="0" fontId="3" fillId="0" borderId="0" xfId="0" applyFont="1" applyFill="1" applyBorder="1" applyAlignment="1">
      <alignment horizontal="center" vertical="center" wrapText="1"/>
    </xf>
    <xf numFmtId="0" fontId="1" fillId="0" borderId="0" xfId="0" applyFont="1" applyFill="1" applyBorder="1" applyAlignment="1">
      <alignment horizontal="center" vertical="center" wrapText="1"/>
    </xf>
    <xf numFmtId="0" fontId="0" fillId="0" borderId="0" xfId="0" applyFill="1" applyAlignment="1">
      <alignment vertical="center"/>
    </xf>
    <xf numFmtId="0" fontId="0" fillId="0" borderId="0" xfId="0" applyFont="1" applyFill="1" applyAlignment="1">
      <alignment vertical="center" wrapText="1"/>
    </xf>
    <xf numFmtId="0" fontId="28" fillId="0" borderId="0" xfId="0" applyFont="1" applyFill="1" applyAlignment="1">
      <alignment vertical="center"/>
    </xf>
    <xf numFmtId="0" fontId="29" fillId="0" borderId="0" xfId="0" applyFont="1" applyFill="1" applyBorder="1" applyAlignment="1">
      <alignment horizontal="center" vertical="center"/>
    </xf>
    <xf numFmtId="49" fontId="30" fillId="0" borderId="2" xfId="0" applyNumberFormat="1" applyFont="1" applyFill="1" applyBorder="1" applyAlignment="1">
      <alignment horizontal="center" vertical="center"/>
    </xf>
    <xf numFmtId="0" fontId="31" fillId="0" borderId="2" xfId="0" applyNumberFormat="1" applyFont="1" applyFill="1" applyBorder="1" applyAlignment="1">
      <alignment horizontal="center" vertical="center" wrapText="1"/>
    </xf>
    <xf numFmtId="0" fontId="31" fillId="0" borderId="2" xfId="0" applyFont="1" applyFill="1" applyBorder="1" applyAlignment="1">
      <alignment horizontal="center" vertical="center" wrapText="1"/>
    </xf>
    <xf numFmtId="0" fontId="32" fillId="2" borderId="2" xfId="0" applyFont="1" applyFill="1" applyBorder="1" applyAlignment="1">
      <alignment horizontal="center" vertical="center" wrapText="1"/>
    </xf>
    <xf numFmtId="49" fontId="6" fillId="0" borderId="2" xfId="0" applyNumberFormat="1" applyFont="1" applyFill="1" applyBorder="1" applyAlignment="1">
      <alignment vertical="center" wrapText="1"/>
    </xf>
    <xf numFmtId="49" fontId="31" fillId="0" borderId="2" xfId="0" applyNumberFormat="1" applyFont="1" applyFill="1" applyBorder="1" applyAlignment="1">
      <alignment horizontal="center" vertical="center" wrapText="1"/>
    </xf>
    <xf numFmtId="0" fontId="12" fillId="0" borderId="2" xfId="0" applyNumberFormat="1" applyFont="1" applyFill="1" applyBorder="1" applyAlignment="1">
      <alignment horizontal="center" vertical="center" wrapText="1"/>
    </xf>
    <xf numFmtId="49" fontId="12" fillId="0" borderId="2" xfId="0" applyNumberFormat="1" applyFont="1" applyFill="1" applyBorder="1" applyAlignment="1">
      <alignment horizontal="right" vertical="center" wrapText="1"/>
    </xf>
    <xf numFmtId="0" fontId="33" fillId="0" borderId="2" xfId="0" applyFont="1" applyFill="1" applyBorder="1" applyAlignment="1">
      <alignment vertical="center"/>
    </xf>
    <xf numFmtId="0" fontId="6" fillId="0" borderId="2" xfId="0" applyFont="1" applyFill="1" applyBorder="1" applyAlignment="1">
      <alignment vertical="center" wrapText="1"/>
    </xf>
    <xf numFmtId="0" fontId="12" fillId="0" borderId="2" xfId="0" applyFont="1" applyFill="1" applyBorder="1" applyAlignment="1">
      <alignment horizontal="right" vertical="center" wrapText="1"/>
    </xf>
    <xf numFmtId="0" fontId="6" fillId="0" borderId="2" xfId="0" applyNumberFormat="1" applyFont="1" applyFill="1" applyBorder="1" applyAlignment="1">
      <alignment horizontal="center" vertical="center" wrapText="1"/>
    </xf>
    <xf numFmtId="0" fontId="28" fillId="0" borderId="2" xfId="0" applyFont="1" applyFill="1" applyBorder="1" applyAlignment="1">
      <alignment vertical="center"/>
    </xf>
    <xf numFmtId="0" fontId="28" fillId="0" borderId="2" xfId="0" applyFont="1" applyFill="1" applyBorder="1" applyAlignment="1">
      <alignment vertical="center" wrapText="1"/>
    </xf>
    <xf numFmtId="0" fontId="0" fillId="0" borderId="0" xfId="0" applyAlignment="1">
      <alignment horizontal="center" vertical="center"/>
    </xf>
    <xf numFmtId="0" fontId="34" fillId="0" borderId="0" xfId="0" applyFont="1" applyAlignment="1">
      <alignment horizontal="lef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田径_1"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theme" Target="theme/theme1.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0" Type="http://schemas.openxmlformats.org/officeDocument/2006/relationships/sharedStrings" Target="sharedStrings.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7</xdr:col>
      <xdr:colOff>0</xdr:colOff>
      <xdr:row>3</xdr:row>
      <xdr:rowOff>47625</xdr:rowOff>
    </xdr:from>
    <xdr:to>
      <xdr:col>8</xdr:col>
      <xdr:colOff>271145</xdr:colOff>
      <xdr:row>4</xdr:row>
      <xdr:rowOff>165100</xdr:rowOff>
    </xdr:to>
    <xdr:sp>
      <xdr:nvSpPr>
        <xdr:cNvPr id="2" name="图片 1"/>
        <xdr:cNvSpPr>
          <a:spLocks noChangeAspect="1" noChangeArrowheads="1"/>
        </xdr:cNvSpPr>
      </xdr:nvSpPr>
      <xdr:spPr>
        <a:xfrm>
          <a:off x="3710940" y="1089025"/>
          <a:ext cx="553085" cy="371475"/>
        </a:xfrm>
        <a:prstGeom prst="rect">
          <a:avLst/>
        </a:prstGeom>
        <a:noFill/>
        <a:ln w="9525">
          <a:noFill/>
          <a:miter lim="800000"/>
        </a:ln>
      </xdr:spPr>
    </xdr:sp>
    <xdr:clientData/>
  </xdr:twoCellAnchor>
  <xdr:twoCellAnchor editAs="oneCell">
    <xdr:from>
      <xdr:col>7</xdr:col>
      <xdr:colOff>0</xdr:colOff>
      <xdr:row>4</xdr:row>
      <xdr:rowOff>104775</xdr:rowOff>
    </xdr:from>
    <xdr:to>
      <xdr:col>8</xdr:col>
      <xdr:colOff>233045</xdr:colOff>
      <xdr:row>5</xdr:row>
      <xdr:rowOff>241300</xdr:rowOff>
    </xdr:to>
    <xdr:sp>
      <xdr:nvSpPr>
        <xdr:cNvPr id="3" name="图片 2"/>
        <xdr:cNvSpPr>
          <a:spLocks noChangeAspect="1" noChangeArrowheads="1"/>
        </xdr:cNvSpPr>
      </xdr:nvSpPr>
      <xdr:spPr>
        <a:xfrm>
          <a:off x="3710940" y="1400175"/>
          <a:ext cx="514985" cy="390525"/>
        </a:xfrm>
        <a:prstGeom prst="rect">
          <a:avLst/>
        </a:prstGeom>
        <a:noFill/>
        <a:ln w="9525">
          <a:noFill/>
          <a:miter lim="800000"/>
        </a:ln>
      </xdr:spPr>
    </xdr:sp>
    <xdr:clientData/>
  </xdr:twoCellAnchor>
  <xdr:twoCellAnchor editAs="oneCell">
    <xdr:from>
      <xdr:col>7</xdr:col>
      <xdr:colOff>0</xdr:colOff>
      <xdr:row>5</xdr:row>
      <xdr:rowOff>38100</xdr:rowOff>
    </xdr:from>
    <xdr:to>
      <xdr:col>8</xdr:col>
      <xdr:colOff>194945</xdr:colOff>
      <xdr:row>6</xdr:row>
      <xdr:rowOff>212725</xdr:rowOff>
    </xdr:to>
    <xdr:sp>
      <xdr:nvSpPr>
        <xdr:cNvPr id="4" name="图片 3"/>
        <xdr:cNvSpPr>
          <a:spLocks noChangeAspect="1" noChangeArrowheads="1"/>
        </xdr:cNvSpPr>
      </xdr:nvSpPr>
      <xdr:spPr>
        <a:xfrm>
          <a:off x="3710940" y="1587500"/>
          <a:ext cx="476885" cy="428625"/>
        </a:xfrm>
        <a:prstGeom prst="rect">
          <a:avLst/>
        </a:prstGeom>
        <a:noFill/>
        <a:ln w="9525">
          <a:noFill/>
          <a:miter lim="800000"/>
        </a:ln>
      </xdr:spPr>
    </xdr:sp>
    <xdr:clientData/>
  </xdr:twoCellAnchor>
  <xdr:twoCellAnchor editAs="oneCell">
    <xdr:from>
      <xdr:col>6</xdr:col>
      <xdr:colOff>0</xdr:colOff>
      <xdr:row>6</xdr:row>
      <xdr:rowOff>152400</xdr:rowOff>
    </xdr:from>
    <xdr:to>
      <xdr:col>7</xdr:col>
      <xdr:colOff>252095</xdr:colOff>
      <xdr:row>8</xdr:row>
      <xdr:rowOff>205740</xdr:rowOff>
    </xdr:to>
    <xdr:sp>
      <xdr:nvSpPr>
        <xdr:cNvPr id="5" name="图片 4"/>
        <xdr:cNvSpPr>
          <a:spLocks noChangeAspect="1" noChangeArrowheads="1"/>
        </xdr:cNvSpPr>
      </xdr:nvSpPr>
      <xdr:spPr>
        <a:xfrm>
          <a:off x="3337560" y="1955800"/>
          <a:ext cx="625475" cy="561340"/>
        </a:xfrm>
        <a:prstGeom prst="rect">
          <a:avLst/>
        </a:prstGeom>
        <a:noFill/>
        <a:ln w="9525">
          <a:noFill/>
          <a:miter lim="800000"/>
        </a:ln>
      </xdr:spPr>
    </xdr:sp>
    <xdr:clientData/>
  </xdr:twoCellAnchor>
  <xdr:twoCellAnchor editAs="oneCell">
    <xdr:from>
      <xdr:col>7</xdr:col>
      <xdr:colOff>0</xdr:colOff>
      <xdr:row>7</xdr:row>
      <xdr:rowOff>76200</xdr:rowOff>
    </xdr:from>
    <xdr:to>
      <xdr:col>8</xdr:col>
      <xdr:colOff>223520</xdr:colOff>
      <xdr:row>8</xdr:row>
      <xdr:rowOff>241300</xdr:rowOff>
    </xdr:to>
    <xdr:sp>
      <xdr:nvSpPr>
        <xdr:cNvPr id="6" name="图片 5"/>
        <xdr:cNvSpPr>
          <a:spLocks noChangeAspect="1" noChangeArrowheads="1"/>
        </xdr:cNvSpPr>
      </xdr:nvSpPr>
      <xdr:spPr>
        <a:xfrm>
          <a:off x="3710940" y="2133600"/>
          <a:ext cx="505460" cy="419100"/>
        </a:xfrm>
        <a:prstGeom prst="rect">
          <a:avLst/>
        </a:prstGeom>
        <a:noFill/>
        <a:ln w="9525">
          <a:noFill/>
          <a:miter lim="800000"/>
        </a:ln>
      </xdr:spPr>
    </xdr:sp>
    <xdr:clientData/>
  </xdr:twoCellAnchor>
  <xdr:twoCellAnchor editAs="oneCell">
    <xdr:from>
      <xdr:col>7</xdr:col>
      <xdr:colOff>0</xdr:colOff>
      <xdr:row>8</xdr:row>
      <xdr:rowOff>76200</xdr:rowOff>
    </xdr:from>
    <xdr:to>
      <xdr:col>8</xdr:col>
      <xdr:colOff>204470</xdr:colOff>
      <xdr:row>10</xdr:row>
      <xdr:rowOff>43815</xdr:rowOff>
    </xdr:to>
    <xdr:sp>
      <xdr:nvSpPr>
        <xdr:cNvPr id="7" name="图片 6"/>
        <xdr:cNvSpPr>
          <a:spLocks noChangeAspect="1" noChangeArrowheads="1"/>
        </xdr:cNvSpPr>
      </xdr:nvSpPr>
      <xdr:spPr>
        <a:xfrm>
          <a:off x="3710940" y="2387600"/>
          <a:ext cx="486410" cy="475615"/>
        </a:xfrm>
        <a:prstGeom prst="rect">
          <a:avLst/>
        </a:prstGeom>
        <a:noFill/>
        <a:ln w="9525">
          <a:noFill/>
          <a:miter lim="800000"/>
        </a:ln>
      </xdr:spPr>
    </xdr:sp>
    <xdr:clientData/>
  </xdr:twoCellAnchor>
  <xdr:twoCellAnchor editAs="oneCell">
    <xdr:from>
      <xdr:col>7</xdr:col>
      <xdr:colOff>0</xdr:colOff>
      <xdr:row>9</xdr:row>
      <xdr:rowOff>76200</xdr:rowOff>
    </xdr:from>
    <xdr:to>
      <xdr:col>8</xdr:col>
      <xdr:colOff>252095</xdr:colOff>
      <xdr:row>10</xdr:row>
      <xdr:rowOff>155575</xdr:rowOff>
    </xdr:to>
    <xdr:sp>
      <xdr:nvSpPr>
        <xdr:cNvPr id="8" name="图片 7"/>
        <xdr:cNvSpPr>
          <a:spLocks noChangeAspect="1" noChangeArrowheads="1"/>
        </xdr:cNvSpPr>
      </xdr:nvSpPr>
      <xdr:spPr>
        <a:xfrm>
          <a:off x="3710940" y="2641600"/>
          <a:ext cx="534035" cy="333375"/>
        </a:xfrm>
        <a:prstGeom prst="rect">
          <a:avLst/>
        </a:prstGeom>
        <a:noFill/>
        <a:ln w="9525">
          <a:noFill/>
          <a:miter lim="800000"/>
        </a:ln>
      </xdr:spPr>
    </xdr:sp>
    <xdr:clientData/>
  </xdr:twoCellAnchor>
  <xdr:twoCellAnchor editAs="oneCell">
    <xdr:from>
      <xdr:col>6</xdr:col>
      <xdr:colOff>0</xdr:colOff>
      <xdr:row>10</xdr:row>
      <xdr:rowOff>133350</xdr:rowOff>
    </xdr:from>
    <xdr:to>
      <xdr:col>7</xdr:col>
      <xdr:colOff>204470</xdr:colOff>
      <xdr:row>12</xdr:row>
      <xdr:rowOff>187325</xdr:rowOff>
    </xdr:to>
    <xdr:sp>
      <xdr:nvSpPr>
        <xdr:cNvPr id="9" name="图片 8"/>
        <xdr:cNvSpPr>
          <a:spLocks noChangeAspect="1" noChangeArrowheads="1"/>
        </xdr:cNvSpPr>
      </xdr:nvSpPr>
      <xdr:spPr>
        <a:xfrm>
          <a:off x="3337560" y="2952750"/>
          <a:ext cx="577850" cy="561975"/>
        </a:xfrm>
        <a:prstGeom prst="rect">
          <a:avLst/>
        </a:prstGeom>
        <a:noFill/>
        <a:ln w="9525">
          <a:noFill/>
          <a:miter lim="800000"/>
        </a:ln>
      </xdr:spPr>
    </xdr:sp>
    <xdr:clientData/>
  </xdr:twoCellAnchor>
  <xdr:twoCellAnchor editAs="oneCell">
    <xdr:from>
      <xdr:col>6</xdr:col>
      <xdr:colOff>0</xdr:colOff>
      <xdr:row>11</xdr:row>
      <xdr:rowOff>123825</xdr:rowOff>
    </xdr:from>
    <xdr:to>
      <xdr:col>7</xdr:col>
      <xdr:colOff>242570</xdr:colOff>
      <xdr:row>12</xdr:row>
      <xdr:rowOff>250825</xdr:rowOff>
    </xdr:to>
    <xdr:sp>
      <xdr:nvSpPr>
        <xdr:cNvPr id="10" name="图片 9"/>
        <xdr:cNvSpPr>
          <a:spLocks noChangeAspect="1" noChangeArrowheads="1"/>
        </xdr:cNvSpPr>
      </xdr:nvSpPr>
      <xdr:spPr>
        <a:xfrm>
          <a:off x="3337560" y="3197225"/>
          <a:ext cx="615950" cy="381000"/>
        </a:xfrm>
        <a:prstGeom prst="rect">
          <a:avLst/>
        </a:prstGeom>
        <a:noFill/>
        <a:ln w="9525">
          <a:noFill/>
          <a:miter lim="800000"/>
        </a:ln>
      </xdr:spPr>
    </xdr:sp>
    <xdr:clientData/>
  </xdr:twoCellAnchor>
  <xdr:twoCellAnchor editAs="oneCell">
    <xdr:from>
      <xdr:col>7</xdr:col>
      <xdr:colOff>0</xdr:colOff>
      <xdr:row>12</xdr:row>
      <xdr:rowOff>66675</xdr:rowOff>
    </xdr:from>
    <xdr:to>
      <xdr:col>8</xdr:col>
      <xdr:colOff>185420</xdr:colOff>
      <xdr:row>13</xdr:row>
      <xdr:rowOff>203200</xdr:rowOff>
    </xdr:to>
    <xdr:sp>
      <xdr:nvSpPr>
        <xdr:cNvPr id="11" name="图片 10"/>
        <xdr:cNvSpPr>
          <a:spLocks noChangeAspect="1" noChangeArrowheads="1"/>
        </xdr:cNvSpPr>
      </xdr:nvSpPr>
      <xdr:spPr>
        <a:xfrm>
          <a:off x="3710940" y="3394075"/>
          <a:ext cx="467360" cy="390525"/>
        </a:xfrm>
        <a:prstGeom prst="rect">
          <a:avLst/>
        </a:prstGeom>
        <a:noFill/>
        <a:ln w="9525">
          <a:noFill/>
          <a:miter lim="800000"/>
        </a:ln>
      </xdr:spPr>
    </xdr:sp>
    <xdr:clientData/>
  </xdr:twoCellAnchor>
  <xdr:twoCellAnchor editAs="oneCell">
    <xdr:from>
      <xdr:col>6</xdr:col>
      <xdr:colOff>0</xdr:colOff>
      <xdr:row>14</xdr:row>
      <xdr:rowOff>0</xdr:rowOff>
    </xdr:from>
    <xdr:to>
      <xdr:col>8</xdr:col>
      <xdr:colOff>208915</xdr:colOff>
      <xdr:row>16</xdr:row>
      <xdr:rowOff>167640</xdr:rowOff>
    </xdr:to>
    <xdr:sp>
      <xdr:nvSpPr>
        <xdr:cNvPr id="12" name="图片 2"/>
        <xdr:cNvSpPr>
          <a:spLocks noChangeAspect="1" noChangeArrowheads="1"/>
        </xdr:cNvSpPr>
      </xdr:nvSpPr>
      <xdr:spPr>
        <a:xfrm>
          <a:off x="3337560" y="3835400"/>
          <a:ext cx="864235" cy="675640"/>
        </a:xfrm>
        <a:prstGeom prst="rect">
          <a:avLst/>
        </a:prstGeom>
        <a:noFill/>
        <a:ln w="9525">
          <a:noFill/>
          <a:miter lim="800000"/>
        </a:ln>
      </xdr:spPr>
    </xdr:sp>
    <xdr:clientData/>
  </xdr:twoCellAnchor>
  <xdr:twoCellAnchor editAs="oneCell">
    <xdr:from>
      <xdr:col>6</xdr:col>
      <xdr:colOff>0</xdr:colOff>
      <xdr:row>14</xdr:row>
      <xdr:rowOff>0</xdr:rowOff>
    </xdr:from>
    <xdr:to>
      <xdr:col>8</xdr:col>
      <xdr:colOff>266065</xdr:colOff>
      <xdr:row>16</xdr:row>
      <xdr:rowOff>186690</xdr:rowOff>
    </xdr:to>
    <xdr:sp>
      <xdr:nvSpPr>
        <xdr:cNvPr id="13" name="图片 3"/>
        <xdr:cNvSpPr>
          <a:spLocks noChangeAspect="1" noChangeArrowheads="1"/>
        </xdr:cNvSpPr>
      </xdr:nvSpPr>
      <xdr:spPr>
        <a:xfrm>
          <a:off x="3337560" y="3835400"/>
          <a:ext cx="921385" cy="694690"/>
        </a:xfrm>
        <a:prstGeom prst="rect">
          <a:avLst/>
        </a:prstGeom>
        <a:noFill/>
        <a:ln w="9525">
          <a:noFill/>
          <a:miter lim="800000"/>
        </a:ln>
      </xdr:spPr>
    </xdr:sp>
    <xdr:clientData/>
  </xdr:twoCellAnchor>
  <xdr:twoCellAnchor editAs="oneCell">
    <xdr:from>
      <xdr:col>6</xdr:col>
      <xdr:colOff>0</xdr:colOff>
      <xdr:row>14</xdr:row>
      <xdr:rowOff>0</xdr:rowOff>
    </xdr:from>
    <xdr:to>
      <xdr:col>8</xdr:col>
      <xdr:colOff>266065</xdr:colOff>
      <xdr:row>16</xdr:row>
      <xdr:rowOff>196215</xdr:rowOff>
    </xdr:to>
    <xdr:sp>
      <xdr:nvSpPr>
        <xdr:cNvPr id="14" name="图片 5"/>
        <xdr:cNvSpPr>
          <a:spLocks noChangeAspect="1" noChangeArrowheads="1"/>
        </xdr:cNvSpPr>
      </xdr:nvSpPr>
      <xdr:spPr>
        <a:xfrm>
          <a:off x="3337560" y="3835400"/>
          <a:ext cx="921385" cy="704215"/>
        </a:xfrm>
        <a:prstGeom prst="rect">
          <a:avLst/>
        </a:prstGeom>
        <a:noFill/>
        <a:ln w="9525">
          <a:noFill/>
          <a:miter lim="800000"/>
        </a:ln>
      </xdr:spPr>
    </xdr:sp>
    <xdr:clientData/>
  </xdr:twoCellAnchor>
  <xdr:twoCellAnchor editAs="oneCell">
    <xdr:from>
      <xdr:col>6</xdr:col>
      <xdr:colOff>0</xdr:colOff>
      <xdr:row>14</xdr:row>
      <xdr:rowOff>0</xdr:rowOff>
    </xdr:from>
    <xdr:to>
      <xdr:col>8</xdr:col>
      <xdr:colOff>208915</xdr:colOff>
      <xdr:row>16</xdr:row>
      <xdr:rowOff>177165</xdr:rowOff>
    </xdr:to>
    <xdr:sp>
      <xdr:nvSpPr>
        <xdr:cNvPr id="15" name="图片 6"/>
        <xdr:cNvSpPr>
          <a:spLocks noChangeAspect="1" noChangeArrowheads="1"/>
        </xdr:cNvSpPr>
      </xdr:nvSpPr>
      <xdr:spPr>
        <a:xfrm>
          <a:off x="3337560" y="3835400"/>
          <a:ext cx="864235" cy="685165"/>
        </a:xfrm>
        <a:prstGeom prst="rect">
          <a:avLst/>
        </a:prstGeom>
        <a:noFill/>
        <a:ln w="9525">
          <a:noFill/>
          <a:miter lim="800000"/>
        </a:ln>
      </xdr:spPr>
    </xdr:sp>
    <xdr:clientData/>
  </xdr:twoCellAnchor>
  <xdr:twoCellAnchor editAs="oneCell">
    <xdr:from>
      <xdr:col>7</xdr:col>
      <xdr:colOff>0</xdr:colOff>
      <xdr:row>15</xdr:row>
      <xdr:rowOff>0</xdr:rowOff>
    </xdr:from>
    <xdr:to>
      <xdr:col>9</xdr:col>
      <xdr:colOff>65405</xdr:colOff>
      <xdr:row>17</xdr:row>
      <xdr:rowOff>43815</xdr:rowOff>
    </xdr:to>
    <xdr:sp>
      <xdr:nvSpPr>
        <xdr:cNvPr id="17" name="图片 11"/>
        <xdr:cNvSpPr>
          <a:spLocks noChangeAspect="1" noChangeArrowheads="1"/>
        </xdr:cNvSpPr>
      </xdr:nvSpPr>
      <xdr:spPr>
        <a:xfrm>
          <a:off x="3710940" y="4089400"/>
          <a:ext cx="629285" cy="551815"/>
        </a:xfrm>
        <a:prstGeom prst="rect">
          <a:avLst/>
        </a:prstGeom>
        <a:noFill/>
        <a:ln w="9525">
          <a:noFill/>
          <a:miter lim="800000"/>
        </a:ln>
      </xdr:spPr>
    </xdr:sp>
    <xdr:clientData/>
  </xdr:twoCellAnchor>
  <xdr:twoCellAnchor editAs="oneCell">
    <xdr:from>
      <xdr:col>7</xdr:col>
      <xdr:colOff>0</xdr:colOff>
      <xdr:row>14</xdr:row>
      <xdr:rowOff>0</xdr:rowOff>
    </xdr:from>
    <xdr:to>
      <xdr:col>9</xdr:col>
      <xdr:colOff>65405</xdr:colOff>
      <xdr:row>16</xdr:row>
      <xdr:rowOff>215265</xdr:rowOff>
    </xdr:to>
    <xdr:sp>
      <xdr:nvSpPr>
        <xdr:cNvPr id="18" name="图片 12"/>
        <xdr:cNvSpPr>
          <a:spLocks noChangeAspect="1" noChangeArrowheads="1"/>
        </xdr:cNvSpPr>
      </xdr:nvSpPr>
      <xdr:spPr>
        <a:xfrm>
          <a:off x="3710940" y="3835400"/>
          <a:ext cx="629285" cy="723265"/>
        </a:xfrm>
        <a:prstGeom prst="rect">
          <a:avLst/>
        </a:prstGeom>
        <a:noFill/>
        <a:ln w="9525">
          <a:noFill/>
          <a:miter lim="800000"/>
        </a:ln>
      </xdr:spPr>
    </xdr:sp>
    <xdr:clientData/>
  </xdr:twoCellAnchor>
  <xdr:twoCellAnchor editAs="oneCell">
    <xdr:from>
      <xdr:col>7</xdr:col>
      <xdr:colOff>0</xdr:colOff>
      <xdr:row>16</xdr:row>
      <xdr:rowOff>0</xdr:rowOff>
    </xdr:from>
    <xdr:to>
      <xdr:col>9</xdr:col>
      <xdr:colOff>131445</xdr:colOff>
      <xdr:row>17</xdr:row>
      <xdr:rowOff>174625</xdr:rowOff>
    </xdr:to>
    <xdr:sp>
      <xdr:nvSpPr>
        <xdr:cNvPr id="19" name="图片 17"/>
        <xdr:cNvSpPr>
          <a:spLocks noChangeAspect="1" noChangeArrowheads="1"/>
        </xdr:cNvSpPr>
      </xdr:nvSpPr>
      <xdr:spPr>
        <a:xfrm>
          <a:off x="3710940" y="4343400"/>
          <a:ext cx="695325" cy="428625"/>
        </a:xfrm>
        <a:prstGeom prst="rect">
          <a:avLst/>
        </a:prstGeom>
        <a:noFill/>
        <a:ln w="9525">
          <a:noFill/>
          <a:miter lim="800000"/>
        </a:ln>
      </xdr:spPr>
    </xdr:sp>
    <xdr:clientData/>
  </xdr:twoCellAnchor>
  <xdr:twoCellAnchor editAs="oneCell">
    <xdr:from>
      <xdr:col>6</xdr:col>
      <xdr:colOff>15240</xdr:colOff>
      <xdr:row>18</xdr:row>
      <xdr:rowOff>0</xdr:rowOff>
    </xdr:from>
    <xdr:to>
      <xdr:col>8</xdr:col>
      <xdr:colOff>118745</xdr:colOff>
      <xdr:row>20</xdr:row>
      <xdr:rowOff>158115</xdr:rowOff>
    </xdr:to>
    <xdr:sp>
      <xdr:nvSpPr>
        <xdr:cNvPr id="20" name="图片 19"/>
        <xdr:cNvSpPr>
          <a:spLocks noChangeAspect="1" noChangeArrowheads="1"/>
        </xdr:cNvSpPr>
      </xdr:nvSpPr>
      <xdr:spPr>
        <a:xfrm>
          <a:off x="3352800" y="4851400"/>
          <a:ext cx="758825" cy="666115"/>
        </a:xfrm>
        <a:prstGeom prst="rect">
          <a:avLst/>
        </a:prstGeom>
        <a:noFill/>
        <a:ln w="9525">
          <a:noFill/>
          <a:miter lim="800000"/>
        </a:ln>
      </xdr:spPr>
    </xdr:sp>
    <xdr:clientData/>
  </xdr:twoCellAnchor>
  <xdr:twoCellAnchor editAs="oneCell">
    <xdr:from>
      <xdr:col>7</xdr:col>
      <xdr:colOff>0</xdr:colOff>
      <xdr:row>21</xdr:row>
      <xdr:rowOff>0</xdr:rowOff>
    </xdr:from>
    <xdr:to>
      <xdr:col>8</xdr:col>
      <xdr:colOff>118110</xdr:colOff>
      <xdr:row>22</xdr:row>
      <xdr:rowOff>202565</xdr:rowOff>
    </xdr:to>
    <xdr:sp>
      <xdr:nvSpPr>
        <xdr:cNvPr id="21" name="图片 21"/>
        <xdr:cNvSpPr>
          <a:spLocks noChangeAspect="1" noChangeArrowheads="1"/>
        </xdr:cNvSpPr>
      </xdr:nvSpPr>
      <xdr:spPr>
        <a:xfrm>
          <a:off x="3710940" y="5613400"/>
          <a:ext cx="400050" cy="456565"/>
        </a:xfrm>
        <a:prstGeom prst="rect">
          <a:avLst/>
        </a:prstGeom>
        <a:noFill/>
        <a:ln w="9525">
          <a:noFill/>
          <a:miter lim="800000"/>
        </a:ln>
      </xdr:spPr>
    </xdr:sp>
    <xdr:clientData/>
  </xdr:twoCellAnchor>
  <xdr:twoCellAnchor editAs="oneCell">
    <xdr:from>
      <xdr:col>7</xdr:col>
      <xdr:colOff>0</xdr:colOff>
      <xdr:row>22</xdr:row>
      <xdr:rowOff>0</xdr:rowOff>
    </xdr:from>
    <xdr:to>
      <xdr:col>9</xdr:col>
      <xdr:colOff>160020</xdr:colOff>
      <xdr:row>24</xdr:row>
      <xdr:rowOff>137795</xdr:rowOff>
    </xdr:to>
    <xdr:sp>
      <xdr:nvSpPr>
        <xdr:cNvPr id="22" name="图片 23"/>
        <xdr:cNvSpPr>
          <a:spLocks noChangeAspect="1" noChangeArrowheads="1"/>
        </xdr:cNvSpPr>
      </xdr:nvSpPr>
      <xdr:spPr>
        <a:xfrm>
          <a:off x="3710940" y="5867400"/>
          <a:ext cx="723900" cy="572770"/>
        </a:xfrm>
        <a:prstGeom prst="rect">
          <a:avLst/>
        </a:prstGeom>
        <a:noFill/>
        <a:ln w="9525">
          <a:noFill/>
          <a:miter lim="800000"/>
        </a:ln>
      </xdr:spPr>
    </xdr:sp>
    <xdr:clientData/>
  </xdr:twoCellAnchor>
  <xdr:twoCellAnchor editAs="oneCell">
    <xdr:from>
      <xdr:col>6</xdr:col>
      <xdr:colOff>0</xdr:colOff>
      <xdr:row>21</xdr:row>
      <xdr:rowOff>0</xdr:rowOff>
    </xdr:from>
    <xdr:to>
      <xdr:col>8</xdr:col>
      <xdr:colOff>218440</xdr:colOff>
      <xdr:row>24</xdr:row>
      <xdr:rowOff>55245</xdr:rowOff>
    </xdr:to>
    <xdr:sp>
      <xdr:nvSpPr>
        <xdr:cNvPr id="23" name="图片 24"/>
        <xdr:cNvSpPr>
          <a:spLocks noChangeAspect="1" noChangeArrowheads="1"/>
        </xdr:cNvSpPr>
      </xdr:nvSpPr>
      <xdr:spPr>
        <a:xfrm>
          <a:off x="3337560" y="5613400"/>
          <a:ext cx="873760" cy="744220"/>
        </a:xfrm>
        <a:prstGeom prst="rect">
          <a:avLst/>
        </a:prstGeom>
        <a:noFill/>
        <a:ln w="9525">
          <a:noFill/>
          <a:miter lim="800000"/>
        </a:ln>
      </xdr:spPr>
    </xdr:sp>
    <xdr:clientData/>
  </xdr:twoCellAnchor>
  <xdr:twoCellAnchor editAs="oneCell">
    <xdr:from>
      <xdr:col>7</xdr:col>
      <xdr:colOff>0</xdr:colOff>
      <xdr:row>3</xdr:row>
      <xdr:rowOff>47625</xdr:rowOff>
    </xdr:from>
    <xdr:to>
      <xdr:col>8</xdr:col>
      <xdr:colOff>267335</xdr:colOff>
      <xdr:row>4</xdr:row>
      <xdr:rowOff>165100</xdr:rowOff>
    </xdr:to>
    <xdr:sp>
      <xdr:nvSpPr>
        <xdr:cNvPr id="24" name="图片 1"/>
        <xdr:cNvSpPr>
          <a:spLocks noChangeAspect="1" noChangeArrowheads="1"/>
        </xdr:cNvSpPr>
      </xdr:nvSpPr>
      <xdr:spPr>
        <a:xfrm>
          <a:off x="3710940" y="1089025"/>
          <a:ext cx="549275" cy="371475"/>
        </a:xfrm>
        <a:prstGeom prst="rect">
          <a:avLst/>
        </a:prstGeom>
        <a:noFill/>
        <a:ln w="9525">
          <a:noFill/>
          <a:miter lim="800000"/>
        </a:ln>
      </xdr:spPr>
    </xdr:sp>
    <xdr:clientData/>
  </xdr:twoCellAnchor>
  <xdr:twoCellAnchor editAs="oneCell">
    <xdr:from>
      <xdr:col>7</xdr:col>
      <xdr:colOff>0</xdr:colOff>
      <xdr:row>4</xdr:row>
      <xdr:rowOff>104775</xdr:rowOff>
    </xdr:from>
    <xdr:to>
      <xdr:col>8</xdr:col>
      <xdr:colOff>229235</xdr:colOff>
      <xdr:row>5</xdr:row>
      <xdr:rowOff>241300</xdr:rowOff>
    </xdr:to>
    <xdr:sp>
      <xdr:nvSpPr>
        <xdr:cNvPr id="25" name="图片 2"/>
        <xdr:cNvSpPr>
          <a:spLocks noChangeAspect="1" noChangeArrowheads="1"/>
        </xdr:cNvSpPr>
      </xdr:nvSpPr>
      <xdr:spPr>
        <a:xfrm>
          <a:off x="3710940" y="1400175"/>
          <a:ext cx="511175" cy="390525"/>
        </a:xfrm>
        <a:prstGeom prst="rect">
          <a:avLst/>
        </a:prstGeom>
        <a:noFill/>
        <a:ln w="9525">
          <a:noFill/>
          <a:miter lim="800000"/>
        </a:ln>
      </xdr:spPr>
    </xdr:sp>
    <xdr:clientData/>
  </xdr:twoCellAnchor>
  <xdr:twoCellAnchor editAs="oneCell">
    <xdr:from>
      <xdr:col>7</xdr:col>
      <xdr:colOff>0</xdr:colOff>
      <xdr:row>5</xdr:row>
      <xdr:rowOff>38100</xdr:rowOff>
    </xdr:from>
    <xdr:to>
      <xdr:col>8</xdr:col>
      <xdr:colOff>194310</xdr:colOff>
      <xdr:row>6</xdr:row>
      <xdr:rowOff>212725</xdr:rowOff>
    </xdr:to>
    <xdr:sp>
      <xdr:nvSpPr>
        <xdr:cNvPr id="26" name="图片 3"/>
        <xdr:cNvSpPr>
          <a:spLocks noChangeAspect="1" noChangeArrowheads="1"/>
        </xdr:cNvSpPr>
      </xdr:nvSpPr>
      <xdr:spPr>
        <a:xfrm>
          <a:off x="3710940" y="1587500"/>
          <a:ext cx="476250" cy="428625"/>
        </a:xfrm>
        <a:prstGeom prst="rect">
          <a:avLst/>
        </a:prstGeom>
        <a:noFill/>
        <a:ln w="9525">
          <a:noFill/>
          <a:miter lim="800000"/>
        </a:ln>
      </xdr:spPr>
    </xdr:sp>
    <xdr:clientData/>
  </xdr:twoCellAnchor>
  <xdr:twoCellAnchor editAs="oneCell">
    <xdr:from>
      <xdr:col>7</xdr:col>
      <xdr:colOff>0</xdr:colOff>
      <xdr:row>7</xdr:row>
      <xdr:rowOff>76200</xdr:rowOff>
    </xdr:from>
    <xdr:to>
      <xdr:col>8</xdr:col>
      <xdr:colOff>219710</xdr:colOff>
      <xdr:row>8</xdr:row>
      <xdr:rowOff>241300</xdr:rowOff>
    </xdr:to>
    <xdr:sp>
      <xdr:nvSpPr>
        <xdr:cNvPr id="27" name="图片 5"/>
        <xdr:cNvSpPr>
          <a:spLocks noChangeAspect="1" noChangeArrowheads="1"/>
        </xdr:cNvSpPr>
      </xdr:nvSpPr>
      <xdr:spPr>
        <a:xfrm>
          <a:off x="3710940" y="2133600"/>
          <a:ext cx="501650" cy="419100"/>
        </a:xfrm>
        <a:prstGeom prst="rect">
          <a:avLst/>
        </a:prstGeom>
        <a:noFill/>
        <a:ln w="9525">
          <a:noFill/>
          <a:miter lim="800000"/>
        </a:ln>
      </xdr:spPr>
    </xdr:sp>
    <xdr:clientData/>
  </xdr:twoCellAnchor>
  <xdr:twoCellAnchor editAs="oneCell">
    <xdr:from>
      <xdr:col>7</xdr:col>
      <xdr:colOff>0</xdr:colOff>
      <xdr:row>8</xdr:row>
      <xdr:rowOff>76200</xdr:rowOff>
    </xdr:from>
    <xdr:to>
      <xdr:col>8</xdr:col>
      <xdr:colOff>200660</xdr:colOff>
      <xdr:row>10</xdr:row>
      <xdr:rowOff>43815</xdr:rowOff>
    </xdr:to>
    <xdr:sp>
      <xdr:nvSpPr>
        <xdr:cNvPr id="28" name="图片 6"/>
        <xdr:cNvSpPr>
          <a:spLocks noChangeAspect="1" noChangeArrowheads="1"/>
        </xdr:cNvSpPr>
      </xdr:nvSpPr>
      <xdr:spPr>
        <a:xfrm>
          <a:off x="3710940" y="2387600"/>
          <a:ext cx="482600" cy="475615"/>
        </a:xfrm>
        <a:prstGeom prst="rect">
          <a:avLst/>
        </a:prstGeom>
        <a:noFill/>
        <a:ln w="9525">
          <a:noFill/>
          <a:miter lim="800000"/>
        </a:ln>
      </xdr:spPr>
    </xdr:sp>
    <xdr:clientData/>
  </xdr:twoCellAnchor>
  <xdr:twoCellAnchor editAs="oneCell">
    <xdr:from>
      <xdr:col>7</xdr:col>
      <xdr:colOff>0</xdr:colOff>
      <xdr:row>9</xdr:row>
      <xdr:rowOff>76200</xdr:rowOff>
    </xdr:from>
    <xdr:to>
      <xdr:col>8</xdr:col>
      <xdr:colOff>248285</xdr:colOff>
      <xdr:row>10</xdr:row>
      <xdr:rowOff>155575</xdr:rowOff>
    </xdr:to>
    <xdr:sp>
      <xdr:nvSpPr>
        <xdr:cNvPr id="29" name="图片 7"/>
        <xdr:cNvSpPr>
          <a:spLocks noChangeAspect="1" noChangeArrowheads="1"/>
        </xdr:cNvSpPr>
      </xdr:nvSpPr>
      <xdr:spPr>
        <a:xfrm>
          <a:off x="3710940" y="2641600"/>
          <a:ext cx="530225" cy="333375"/>
        </a:xfrm>
        <a:prstGeom prst="rect">
          <a:avLst/>
        </a:prstGeom>
        <a:noFill/>
        <a:ln w="9525">
          <a:noFill/>
          <a:miter lim="800000"/>
        </a:ln>
      </xdr:spPr>
    </xdr:sp>
    <xdr:clientData/>
  </xdr:twoCellAnchor>
  <xdr:twoCellAnchor editAs="oneCell">
    <xdr:from>
      <xdr:col>7</xdr:col>
      <xdr:colOff>0</xdr:colOff>
      <xdr:row>12</xdr:row>
      <xdr:rowOff>66675</xdr:rowOff>
    </xdr:from>
    <xdr:to>
      <xdr:col>8</xdr:col>
      <xdr:colOff>181610</xdr:colOff>
      <xdr:row>13</xdr:row>
      <xdr:rowOff>203200</xdr:rowOff>
    </xdr:to>
    <xdr:sp>
      <xdr:nvSpPr>
        <xdr:cNvPr id="30" name="图片 10"/>
        <xdr:cNvSpPr>
          <a:spLocks noChangeAspect="1" noChangeArrowheads="1"/>
        </xdr:cNvSpPr>
      </xdr:nvSpPr>
      <xdr:spPr>
        <a:xfrm>
          <a:off x="3710940" y="3394075"/>
          <a:ext cx="463550" cy="390525"/>
        </a:xfrm>
        <a:prstGeom prst="rect">
          <a:avLst/>
        </a:prstGeom>
        <a:noFill/>
        <a:ln w="9525">
          <a:noFill/>
          <a:miter lim="800000"/>
        </a:ln>
      </xdr:spPr>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8"/>
  <sheetViews>
    <sheetView zoomScale="145" zoomScaleNormal="145" workbookViewId="0">
      <selection activeCell="A2" sqref="A2:B2"/>
    </sheetView>
  </sheetViews>
  <sheetFormatPr defaultColWidth="8.8" defaultRowHeight="14.25" outlineLevelRow="7" outlineLevelCol="1"/>
  <cols>
    <col min="1" max="1" width="22.8" customWidth="1"/>
    <col min="2" max="2" width="19.3" customWidth="1"/>
  </cols>
  <sheetData>
    <row r="1" ht="27" customHeight="1" spans="1:2">
      <c r="A1" s="186" t="s">
        <v>0</v>
      </c>
      <c r="B1" s="186"/>
    </row>
    <row r="2" ht="16" customHeight="1" spans="1:2">
      <c r="A2" s="187" t="s">
        <v>1</v>
      </c>
      <c r="B2" s="187"/>
    </row>
    <row r="3" spans="1:1">
      <c r="A3" t="s">
        <v>2</v>
      </c>
    </row>
    <row r="4" spans="1:1">
      <c r="A4" t="s">
        <v>3</v>
      </c>
    </row>
    <row r="5" spans="1:1">
      <c r="A5" t="s">
        <v>4</v>
      </c>
    </row>
    <row r="6" spans="1:1">
      <c r="A6" t="s">
        <v>5</v>
      </c>
    </row>
    <row r="7" spans="1:1">
      <c r="A7" t="s">
        <v>6</v>
      </c>
    </row>
    <row r="8" spans="1:1">
      <c r="A8" t="s">
        <v>7</v>
      </c>
    </row>
  </sheetData>
  <mergeCells count="2">
    <mergeCell ref="A1:B1"/>
    <mergeCell ref="A2:B2"/>
  </mergeCell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P24"/>
  <sheetViews>
    <sheetView workbookViewId="0">
      <selection activeCell="A1" sqref="A1:AO1"/>
    </sheetView>
  </sheetViews>
  <sheetFormatPr defaultColWidth="8.8" defaultRowHeight="14.25"/>
  <cols>
    <col min="1" max="1" width="3.3" style="168" customWidth="1"/>
    <col min="2" max="2" width="4.7" style="168" hidden="1" customWidth="1"/>
    <col min="3" max="3" width="13.8" style="168" customWidth="1"/>
    <col min="4" max="4" width="16.5" style="168" customWidth="1"/>
    <col min="5" max="5" width="4.6" style="168" customWidth="1"/>
    <col min="6" max="6" width="5.6" style="168" customWidth="1"/>
    <col min="7" max="7" width="4.9" style="168" customWidth="1"/>
    <col min="8" max="31" width="3.7" style="168" customWidth="1"/>
    <col min="32" max="37" width="3.625" style="6" customWidth="1"/>
    <col min="38" max="40" width="3.7" style="168" customWidth="1"/>
    <col min="41" max="41" width="5.8" style="168" customWidth="1"/>
    <col min="42" max="42" width="8.8" style="170"/>
    <col min="43" max="16384" width="8.8" style="168"/>
  </cols>
  <sheetData>
    <row r="1" ht="28" customHeight="1" spans="1:41">
      <c r="A1" s="171" t="s">
        <v>8</v>
      </c>
      <c r="B1" s="171"/>
      <c r="C1" s="171"/>
      <c r="D1" s="171"/>
      <c r="E1" s="171"/>
      <c r="F1" s="171"/>
      <c r="G1" s="171"/>
      <c r="H1" s="171"/>
      <c r="I1" s="171"/>
      <c r="J1" s="171"/>
      <c r="K1" s="171"/>
      <c r="L1" s="171"/>
      <c r="M1" s="171"/>
      <c r="N1" s="171"/>
      <c r="O1" s="171"/>
      <c r="P1" s="171"/>
      <c r="Q1" s="171"/>
      <c r="R1" s="171"/>
      <c r="S1" s="171"/>
      <c r="T1" s="171"/>
      <c r="U1" s="171"/>
      <c r="V1" s="171"/>
      <c r="W1" s="171"/>
      <c r="X1" s="171"/>
      <c r="Y1" s="171"/>
      <c r="Z1" s="171"/>
      <c r="AA1" s="171"/>
      <c r="AB1" s="171"/>
      <c r="AC1" s="171"/>
      <c r="AD1" s="171"/>
      <c r="AE1" s="171"/>
      <c r="AF1" s="22"/>
      <c r="AG1" s="22"/>
      <c r="AH1" s="22"/>
      <c r="AI1" s="22"/>
      <c r="AJ1" s="22"/>
      <c r="AK1" s="22"/>
      <c r="AL1" s="171"/>
      <c r="AM1" s="171"/>
      <c r="AN1" s="171"/>
      <c r="AO1" s="171"/>
    </row>
    <row r="2" s="168" customFormat="1" ht="20.25" spans="1:42">
      <c r="A2" s="172"/>
      <c r="B2" s="172"/>
      <c r="C2" s="172"/>
      <c r="D2" s="172"/>
      <c r="E2" s="172"/>
      <c r="F2" s="172"/>
      <c r="G2" s="172"/>
      <c r="H2" s="23" t="s">
        <v>9</v>
      </c>
      <c r="I2" s="23"/>
      <c r="J2" s="23"/>
      <c r="K2" s="23" t="s">
        <v>10</v>
      </c>
      <c r="L2" s="23"/>
      <c r="M2" s="23"/>
      <c r="N2" s="23" t="s">
        <v>11</v>
      </c>
      <c r="O2" s="23"/>
      <c r="P2" s="23"/>
      <c r="Q2" s="23" t="s">
        <v>12</v>
      </c>
      <c r="R2" s="23"/>
      <c r="S2" s="23"/>
      <c r="T2" s="23" t="s">
        <v>13</v>
      </c>
      <c r="U2" s="23"/>
      <c r="V2" s="23"/>
      <c r="W2" s="23" t="s">
        <v>14</v>
      </c>
      <c r="X2" s="23"/>
      <c r="Y2" s="23"/>
      <c r="Z2" s="23" t="s">
        <v>15</v>
      </c>
      <c r="AA2" s="23"/>
      <c r="AB2" s="23"/>
      <c r="AC2" s="23" t="s">
        <v>16</v>
      </c>
      <c r="AD2" s="23"/>
      <c r="AE2" s="23"/>
      <c r="AF2" s="23" t="s">
        <v>17</v>
      </c>
      <c r="AG2" s="23"/>
      <c r="AH2" s="23"/>
      <c r="AI2" s="23" t="s">
        <v>18</v>
      </c>
      <c r="AJ2" s="23"/>
      <c r="AK2" s="23"/>
      <c r="AL2" s="23" t="s">
        <v>19</v>
      </c>
      <c r="AM2" s="23"/>
      <c r="AN2" s="23"/>
      <c r="AO2" s="23"/>
      <c r="AP2" s="184" t="s">
        <v>20</v>
      </c>
    </row>
    <row r="3" s="169" customFormat="1" ht="33.75" spans="1:42">
      <c r="A3" s="173" t="s">
        <v>21</v>
      </c>
      <c r="B3" s="173" t="s">
        <v>22</v>
      </c>
      <c r="C3" s="174" t="s">
        <v>23</v>
      </c>
      <c r="D3" s="174" t="s">
        <v>24</v>
      </c>
      <c r="E3" s="174" t="s">
        <v>25</v>
      </c>
      <c r="F3" s="175" t="s">
        <v>26</v>
      </c>
      <c r="G3" s="160" t="s">
        <v>27</v>
      </c>
      <c r="H3" s="24" t="s">
        <v>28</v>
      </c>
      <c r="I3" s="24" t="s">
        <v>29</v>
      </c>
      <c r="J3" s="24" t="s">
        <v>30</v>
      </c>
      <c r="K3" s="24" t="s">
        <v>28</v>
      </c>
      <c r="L3" s="24" t="s">
        <v>29</v>
      </c>
      <c r="M3" s="24" t="s">
        <v>30</v>
      </c>
      <c r="N3" s="24" t="s">
        <v>28</v>
      </c>
      <c r="O3" s="24" t="s">
        <v>29</v>
      </c>
      <c r="P3" s="24" t="s">
        <v>30</v>
      </c>
      <c r="Q3" s="24" t="s">
        <v>28</v>
      </c>
      <c r="R3" s="24" t="s">
        <v>29</v>
      </c>
      <c r="S3" s="24" t="s">
        <v>30</v>
      </c>
      <c r="T3" s="24" t="s">
        <v>28</v>
      </c>
      <c r="U3" s="24" t="s">
        <v>29</v>
      </c>
      <c r="V3" s="24" t="s">
        <v>30</v>
      </c>
      <c r="W3" s="24" t="s">
        <v>28</v>
      </c>
      <c r="X3" s="24" t="s">
        <v>29</v>
      </c>
      <c r="Y3" s="24" t="s">
        <v>30</v>
      </c>
      <c r="Z3" s="24" t="s">
        <v>28</v>
      </c>
      <c r="AA3" s="24" t="s">
        <v>29</v>
      </c>
      <c r="AB3" s="24" t="s">
        <v>30</v>
      </c>
      <c r="AC3" s="24" t="s">
        <v>28</v>
      </c>
      <c r="AD3" s="24" t="s">
        <v>29</v>
      </c>
      <c r="AE3" s="24" t="s">
        <v>30</v>
      </c>
      <c r="AF3" s="24" t="s">
        <v>28</v>
      </c>
      <c r="AG3" s="24" t="s">
        <v>29</v>
      </c>
      <c r="AH3" s="24" t="s">
        <v>30</v>
      </c>
      <c r="AI3" s="24" t="s">
        <v>28</v>
      </c>
      <c r="AJ3" s="24" t="s">
        <v>29</v>
      </c>
      <c r="AK3" s="24" t="s">
        <v>30</v>
      </c>
      <c r="AL3" s="24" t="s">
        <v>28</v>
      </c>
      <c r="AM3" s="24" t="s">
        <v>29</v>
      </c>
      <c r="AN3" s="24" t="s">
        <v>31</v>
      </c>
      <c r="AO3" s="24" t="s">
        <v>32</v>
      </c>
      <c r="AP3" s="185"/>
    </row>
    <row r="4" s="168" customFormat="1" ht="20" customHeight="1" spans="1:42">
      <c r="A4" s="173">
        <v>1</v>
      </c>
      <c r="B4" s="173">
        <v>1</v>
      </c>
      <c r="C4" s="176" t="s">
        <v>33</v>
      </c>
      <c r="D4" s="176" t="s">
        <v>34</v>
      </c>
      <c r="E4" s="177" t="s">
        <v>35</v>
      </c>
      <c r="F4" s="178">
        <v>1</v>
      </c>
      <c r="G4" s="179"/>
      <c r="H4" s="180">
        <v>1</v>
      </c>
      <c r="I4" s="180">
        <v>1</v>
      </c>
      <c r="J4" s="180">
        <v>0</v>
      </c>
      <c r="K4" s="183">
        <v>1</v>
      </c>
      <c r="L4" s="180">
        <v>1</v>
      </c>
      <c r="M4" s="180">
        <v>0</v>
      </c>
      <c r="N4" s="180">
        <v>1</v>
      </c>
      <c r="O4" s="180">
        <v>0</v>
      </c>
      <c r="P4" s="180">
        <v>1</v>
      </c>
      <c r="Q4" s="180">
        <v>1</v>
      </c>
      <c r="R4" s="180">
        <v>0</v>
      </c>
      <c r="S4" s="180">
        <v>1</v>
      </c>
      <c r="T4" s="183">
        <v>1</v>
      </c>
      <c r="U4" s="180">
        <v>0</v>
      </c>
      <c r="V4" s="183">
        <v>1</v>
      </c>
      <c r="W4" s="180">
        <v>1</v>
      </c>
      <c r="X4" s="180">
        <v>0</v>
      </c>
      <c r="Y4" s="180">
        <v>1</v>
      </c>
      <c r="Z4" s="180">
        <v>1</v>
      </c>
      <c r="AA4" s="180"/>
      <c r="AB4" s="180">
        <v>1</v>
      </c>
      <c r="AC4" s="25">
        <v>1</v>
      </c>
      <c r="AD4" s="26">
        <v>1</v>
      </c>
      <c r="AE4" s="25">
        <v>0</v>
      </c>
      <c r="AF4" s="26">
        <v>1</v>
      </c>
      <c r="AG4" s="26"/>
      <c r="AH4" s="26">
        <v>1</v>
      </c>
      <c r="AI4" s="26">
        <v>1</v>
      </c>
      <c r="AJ4" s="26"/>
      <c r="AK4" s="26">
        <v>1</v>
      </c>
      <c r="AL4" s="180">
        <f t="shared" ref="AL4:AN4" si="0">AC4+Z4+W4+T4+Q4+N4+K4+H4</f>
        <v>8</v>
      </c>
      <c r="AM4" s="180">
        <f t="shared" si="0"/>
        <v>3</v>
      </c>
      <c r="AN4" s="180">
        <f t="shared" si="0"/>
        <v>5</v>
      </c>
      <c r="AO4" s="180">
        <f t="shared" ref="AO4:AO23" si="1">AN4*G4</f>
        <v>0</v>
      </c>
      <c r="AP4" s="184"/>
    </row>
    <row r="5" s="168" customFormat="1" ht="20" customHeight="1" spans="1:42">
      <c r="A5" s="173">
        <v>2</v>
      </c>
      <c r="B5" s="173">
        <v>2</v>
      </c>
      <c r="C5" s="176" t="s">
        <v>36</v>
      </c>
      <c r="D5" s="176" t="s">
        <v>37</v>
      </c>
      <c r="E5" s="177" t="s">
        <v>35</v>
      </c>
      <c r="F5" s="178">
        <v>1</v>
      </c>
      <c r="G5" s="179"/>
      <c r="H5" s="180">
        <v>1</v>
      </c>
      <c r="I5" s="180">
        <v>1</v>
      </c>
      <c r="J5" s="180">
        <v>0</v>
      </c>
      <c r="K5" s="183">
        <v>1</v>
      </c>
      <c r="L5" s="180">
        <v>1</v>
      </c>
      <c r="M5" s="180">
        <v>0</v>
      </c>
      <c r="N5" s="180">
        <v>1</v>
      </c>
      <c r="O5" s="180">
        <v>0</v>
      </c>
      <c r="P5" s="180">
        <v>1</v>
      </c>
      <c r="Q5" s="180">
        <v>1</v>
      </c>
      <c r="R5" s="180">
        <v>0</v>
      </c>
      <c r="S5" s="180">
        <v>1</v>
      </c>
      <c r="T5" s="183">
        <v>1</v>
      </c>
      <c r="U5" s="180">
        <v>0</v>
      </c>
      <c r="V5" s="183">
        <v>1</v>
      </c>
      <c r="W5" s="180">
        <v>1</v>
      </c>
      <c r="X5" s="180">
        <v>0</v>
      </c>
      <c r="Y5" s="180">
        <v>1</v>
      </c>
      <c r="Z5" s="180">
        <v>1</v>
      </c>
      <c r="AA5" s="180"/>
      <c r="AB5" s="180">
        <v>1</v>
      </c>
      <c r="AC5" s="25">
        <v>1</v>
      </c>
      <c r="AD5" s="26">
        <v>1</v>
      </c>
      <c r="AE5" s="25">
        <v>0</v>
      </c>
      <c r="AF5" s="25">
        <v>1</v>
      </c>
      <c r="AG5" s="26"/>
      <c r="AH5" s="25">
        <v>1</v>
      </c>
      <c r="AI5" s="25">
        <v>1</v>
      </c>
      <c r="AJ5" s="26"/>
      <c r="AK5" s="26">
        <v>1</v>
      </c>
      <c r="AL5" s="180">
        <f t="shared" ref="AL5:AN5" si="2">AC5+Z5+W5+T5+Q5+N5+K5+H5</f>
        <v>8</v>
      </c>
      <c r="AM5" s="180">
        <f t="shared" si="2"/>
        <v>3</v>
      </c>
      <c r="AN5" s="180">
        <f t="shared" si="2"/>
        <v>5</v>
      </c>
      <c r="AO5" s="180">
        <f t="shared" si="1"/>
        <v>0</v>
      </c>
      <c r="AP5" s="184"/>
    </row>
    <row r="6" s="168" customFormat="1" ht="20" customHeight="1" spans="1:42">
      <c r="A6" s="173">
        <v>3</v>
      </c>
      <c r="B6" s="173">
        <v>3</v>
      </c>
      <c r="C6" s="176" t="s">
        <v>38</v>
      </c>
      <c r="D6" s="176" t="s">
        <v>39</v>
      </c>
      <c r="E6" s="177" t="s">
        <v>35</v>
      </c>
      <c r="F6" s="178">
        <v>1</v>
      </c>
      <c r="G6" s="179"/>
      <c r="H6" s="180">
        <v>1</v>
      </c>
      <c r="I6" s="180">
        <v>1</v>
      </c>
      <c r="J6" s="180">
        <v>0</v>
      </c>
      <c r="K6" s="183">
        <v>1</v>
      </c>
      <c r="L6" s="180">
        <v>1</v>
      </c>
      <c r="M6" s="180">
        <v>0</v>
      </c>
      <c r="N6" s="180">
        <v>1</v>
      </c>
      <c r="O6" s="180">
        <v>1</v>
      </c>
      <c r="P6" s="180">
        <v>0</v>
      </c>
      <c r="Q6" s="180">
        <v>1</v>
      </c>
      <c r="R6" s="180">
        <v>0</v>
      </c>
      <c r="S6" s="180">
        <v>1</v>
      </c>
      <c r="T6" s="183">
        <v>1</v>
      </c>
      <c r="U6" s="180">
        <v>0</v>
      </c>
      <c r="V6" s="183">
        <v>1</v>
      </c>
      <c r="W6" s="180">
        <v>1</v>
      </c>
      <c r="X6" s="180">
        <v>0</v>
      </c>
      <c r="Y6" s="180">
        <v>1</v>
      </c>
      <c r="Z6" s="180">
        <v>1</v>
      </c>
      <c r="AA6" s="180"/>
      <c r="AB6" s="180">
        <v>1</v>
      </c>
      <c r="AC6" s="25">
        <v>1</v>
      </c>
      <c r="AD6" s="26">
        <v>1</v>
      </c>
      <c r="AE6" s="25">
        <v>0</v>
      </c>
      <c r="AF6" s="25">
        <v>1</v>
      </c>
      <c r="AG6" s="26"/>
      <c r="AH6" s="25">
        <v>1</v>
      </c>
      <c r="AI6" s="25">
        <v>1</v>
      </c>
      <c r="AJ6" s="26"/>
      <c r="AK6" s="26">
        <v>1</v>
      </c>
      <c r="AL6" s="180">
        <f t="shared" ref="AL6:AN6" si="3">AC6+Z6+W6+T6+Q6+N6+K6+H6</f>
        <v>8</v>
      </c>
      <c r="AM6" s="180">
        <f t="shared" si="3"/>
        <v>4</v>
      </c>
      <c r="AN6" s="180">
        <f t="shared" si="3"/>
        <v>4</v>
      </c>
      <c r="AO6" s="180">
        <f t="shared" si="1"/>
        <v>0</v>
      </c>
      <c r="AP6" s="184"/>
    </row>
    <row r="7" s="168" customFormat="1" ht="20" customHeight="1" spans="1:42">
      <c r="A7" s="173">
        <v>4</v>
      </c>
      <c r="B7" s="173">
        <v>4</v>
      </c>
      <c r="C7" s="176" t="s">
        <v>40</v>
      </c>
      <c r="D7" s="176" t="s">
        <v>41</v>
      </c>
      <c r="E7" s="177" t="s">
        <v>35</v>
      </c>
      <c r="F7" s="178">
        <v>1</v>
      </c>
      <c r="G7" s="179"/>
      <c r="H7" s="180">
        <v>1</v>
      </c>
      <c r="I7" s="180">
        <v>1</v>
      </c>
      <c r="J7" s="180">
        <v>0</v>
      </c>
      <c r="K7" s="183">
        <v>1</v>
      </c>
      <c r="L7" s="180">
        <v>1</v>
      </c>
      <c r="M7" s="180">
        <v>0</v>
      </c>
      <c r="N7" s="180">
        <v>1</v>
      </c>
      <c r="O7" s="180">
        <v>1</v>
      </c>
      <c r="P7" s="180">
        <v>0</v>
      </c>
      <c r="Q7" s="180">
        <v>1</v>
      </c>
      <c r="R7" s="180">
        <v>0</v>
      </c>
      <c r="S7" s="180">
        <v>1</v>
      </c>
      <c r="T7" s="183">
        <v>1</v>
      </c>
      <c r="U7" s="180">
        <v>0</v>
      </c>
      <c r="V7" s="183">
        <v>1</v>
      </c>
      <c r="W7" s="180">
        <v>1</v>
      </c>
      <c r="X7" s="180">
        <v>0</v>
      </c>
      <c r="Y7" s="180">
        <v>1</v>
      </c>
      <c r="Z7" s="180">
        <v>1</v>
      </c>
      <c r="AA7" s="180"/>
      <c r="AB7" s="180">
        <v>1</v>
      </c>
      <c r="AC7" s="25">
        <v>1</v>
      </c>
      <c r="AD7" s="26">
        <v>1</v>
      </c>
      <c r="AE7" s="25">
        <v>0</v>
      </c>
      <c r="AF7" s="25">
        <v>1</v>
      </c>
      <c r="AG7" s="26"/>
      <c r="AH7" s="25">
        <v>1</v>
      </c>
      <c r="AI7" s="25">
        <v>1</v>
      </c>
      <c r="AJ7" s="26"/>
      <c r="AK7" s="26">
        <v>1</v>
      </c>
      <c r="AL7" s="180">
        <f t="shared" ref="AL7:AN7" si="4">AC7+Z7+W7+T7+Q7+N7+K7+H7</f>
        <v>8</v>
      </c>
      <c r="AM7" s="180">
        <f t="shared" si="4"/>
        <v>4</v>
      </c>
      <c r="AN7" s="180">
        <f t="shared" si="4"/>
        <v>4</v>
      </c>
      <c r="AO7" s="180">
        <f t="shared" si="1"/>
        <v>0</v>
      </c>
      <c r="AP7" s="184"/>
    </row>
    <row r="8" s="168" customFormat="1" ht="20" customHeight="1" spans="1:42">
      <c r="A8" s="173">
        <v>5</v>
      </c>
      <c r="B8" s="173">
        <v>5</v>
      </c>
      <c r="C8" s="176" t="s">
        <v>42</v>
      </c>
      <c r="D8" s="176" t="s">
        <v>43</v>
      </c>
      <c r="E8" s="177" t="s">
        <v>44</v>
      </c>
      <c r="F8" s="178">
        <v>2</v>
      </c>
      <c r="G8" s="179"/>
      <c r="H8" s="180">
        <v>1</v>
      </c>
      <c r="I8" s="180">
        <v>1</v>
      </c>
      <c r="J8" s="180">
        <v>0</v>
      </c>
      <c r="K8" s="183">
        <v>2</v>
      </c>
      <c r="L8" s="180">
        <v>1</v>
      </c>
      <c r="M8" s="180">
        <v>1</v>
      </c>
      <c r="N8" s="180">
        <v>2</v>
      </c>
      <c r="O8" s="180">
        <v>1</v>
      </c>
      <c r="P8" s="180">
        <v>1</v>
      </c>
      <c r="Q8" s="180">
        <v>1</v>
      </c>
      <c r="R8" s="180">
        <v>0</v>
      </c>
      <c r="S8" s="180">
        <v>1</v>
      </c>
      <c r="T8" s="183">
        <v>2</v>
      </c>
      <c r="U8" s="180">
        <v>0</v>
      </c>
      <c r="V8" s="183">
        <v>2</v>
      </c>
      <c r="W8" s="180">
        <v>1</v>
      </c>
      <c r="X8" s="180">
        <v>0</v>
      </c>
      <c r="Y8" s="180">
        <v>1</v>
      </c>
      <c r="Z8" s="180">
        <v>2</v>
      </c>
      <c r="AA8" s="180"/>
      <c r="AB8" s="180">
        <v>2</v>
      </c>
      <c r="AC8" s="25">
        <v>1</v>
      </c>
      <c r="AD8" s="26">
        <v>1</v>
      </c>
      <c r="AE8" s="25">
        <v>0</v>
      </c>
      <c r="AF8" s="25">
        <v>2</v>
      </c>
      <c r="AG8" s="26"/>
      <c r="AH8" s="25">
        <v>2</v>
      </c>
      <c r="AI8" s="25">
        <v>2</v>
      </c>
      <c r="AJ8" s="26"/>
      <c r="AK8" s="26">
        <v>2</v>
      </c>
      <c r="AL8" s="180">
        <f t="shared" ref="AL8:AN8" si="5">AC8+Z8+W8+T8+Q8+N8+K8+H8</f>
        <v>12</v>
      </c>
      <c r="AM8" s="180">
        <f t="shared" si="5"/>
        <v>4</v>
      </c>
      <c r="AN8" s="180">
        <f t="shared" si="5"/>
        <v>8</v>
      </c>
      <c r="AO8" s="180">
        <f t="shared" si="1"/>
        <v>0</v>
      </c>
      <c r="AP8" s="184"/>
    </row>
    <row r="9" s="168" customFormat="1" ht="20" customHeight="1" spans="1:42">
      <c r="A9" s="173">
        <v>6</v>
      </c>
      <c r="B9" s="173">
        <v>6</v>
      </c>
      <c r="C9" s="176" t="s">
        <v>45</v>
      </c>
      <c r="D9" s="176" t="s">
        <v>46</v>
      </c>
      <c r="E9" s="177" t="s">
        <v>44</v>
      </c>
      <c r="F9" s="178">
        <v>2</v>
      </c>
      <c r="G9" s="179"/>
      <c r="H9" s="180">
        <v>1</v>
      </c>
      <c r="I9" s="180">
        <v>1</v>
      </c>
      <c r="J9" s="180">
        <v>0</v>
      </c>
      <c r="K9" s="183">
        <v>2</v>
      </c>
      <c r="L9" s="180">
        <v>2</v>
      </c>
      <c r="M9" s="180">
        <v>0</v>
      </c>
      <c r="N9" s="180">
        <v>2</v>
      </c>
      <c r="O9" s="180">
        <v>1</v>
      </c>
      <c r="P9" s="180">
        <v>1</v>
      </c>
      <c r="Q9" s="180">
        <v>1</v>
      </c>
      <c r="R9" s="180">
        <v>0</v>
      </c>
      <c r="S9" s="180">
        <v>1</v>
      </c>
      <c r="T9" s="183">
        <v>2</v>
      </c>
      <c r="U9" s="180">
        <v>0</v>
      </c>
      <c r="V9" s="183">
        <v>2</v>
      </c>
      <c r="W9" s="180">
        <v>1</v>
      </c>
      <c r="X9" s="180">
        <v>0</v>
      </c>
      <c r="Y9" s="180">
        <v>1</v>
      </c>
      <c r="Z9" s="180">
        <v>2</v>
      </c>
      <c r="AA9" s="180"/>
      <c r="AB9" s="180">
        <v>2</v>
      </c>
      <c r="AC9" s="25">
        <v>1</v>
      </c>
      <c r="AD9" s="26">
        <v>1</v>
      </c>
      <c r="AE9" s="25">
        <v>0</v>
      </c>
      <c r="AF9" s="25">
        <v>2</v>
      </c>
      <c r="AG9" s="26"/>
      <c r="AH9" s="25">
        <v>2</v>
      </c>
      <c r="AI9" s="25">
        <v>2</v>
      </c>
      <c r="AJ9" s="26"/>
      <c r="AK9" s="26">
        <v>2</v>
      </c>
      <c r="AL9" s="180">
        <f t="shared" ref="AL9:AN9" si="6">AC9+Z9+W9+T9+Q9+N9+K9+H9</f>
        <v>12</v>
      </c>
      <c r="AM9" s="180">
        <f t="shared" si="6"/>
        <v>5</v>
      </c>
      <c r="AN9" s="180">
        <f t="shared" si="6"/>
        <v>7</v>
      </c>
      <c r="AO9" s="180">
        <f t="shared" si="1"/>
        <v>0</v>
      </c>
      <c r="AP9" s="184"/>
    </row>
    <row r="10" s="168" customFormat="1" ht="20" customHeight="1" spans="1:42">
      <c r="A10" s="173">
        <v>7</v>
      </c>
      <c r="B10" s="173">
        <v>7</v>
      </c>
      <c r="C10" s="176" t="s">
        <v>47</v>
      </c>
      <c r="D10" s="176" t="s">
        <v>48</v>
      </c>
      <c r="E10" s="177" t="s">
        <v>35</v>
      </c>
      <c r="F10" s="178">
        <v>16</v>
      </c>
      <c r="G10" s="179"/>
      <c r="H10" s="180">
        <v>8</v>
      </c>
      <c r="I10" s="180">
        <v>8</v>
      </c>
      <c r="J10" s="180">
        <v>0</v>
      </c>
      <c r="K10" s="183">
        <v>16</v>
      </c>
      <c r="L10" s="180">
        <v>16</v>
      </c>
      <c r="M10" s="180">
        <v>0</v>
      </c>
      <c r="N10" s="180">
        <v>16</v>
      </c>
      <c r="O10" s="180">
        <v>8</v>
      </c>
      <c r="P10" s="180">
        <v>8</v>
      </c>
      <c r="Q10" s="180">
        <v>10</v>
      </c>
      <c r="R10" s="180">
        <v>0</v>
      </c>
      <c r="S10" s="180">
        <v>10</v>
      </c>
      <c r="T10" s="183">
        <v>16</v>
      </c>
      <c r="U10" s="180">
        <v>0</v>
      </c>
      <c r="V10" s="183">
        <v>16</v>
      </c>
      <c r="W10" s="180">
        <v>8</v>
      </c>
      <c r="X10" s="180">
        <v>8</v>
      </c>
      <c r="Y10" s="180">
        <v>0</v>
      </c>
      <c r="Z10" s="180">
        <v>16</v>
      </c>
      <c r="AA10" s="180"/>
      <c r="AB10" s="180">
        <v>16</v>
      </c>
      <c r="AC10" s="25">
        <v>8</v>
      </c>
      <c r="AD10" s="26">
        <v>8</v>
      </c>
      <c r="AE10" s="25">
        <v>0</v>
      </c>
      <c r="AF10" s="25">
        <v>16</v>
      </c>
      <c r="AG10" s="26"/>
      <c r="AH10" s="25">
        <v>16</v>
      </c>
      <c r="AI10" s="25">
        <v>16</v>
      </c>
      <c r="AJ10" s="26"/>
      <c r="AK10" s="26">
        <v>16</v>
      </c>
      <c r="AL10" s="180">
        <f t="shared" ref="AL10:AN10" si="7">AC10+Z10+W10+T10+Q10+N10+K10+H10</f>
        <v>98</v>
      </c>
      <c r="AM10" s="180">
        <f t="shared" si="7"/>
        <v>48</v>
      </c>
      <c r="AN10" s="180">
        <f t="shared" si="7"/>
        <v>50</v>
      </c>
      <c r="AO10" s="180">
        <f t="shared" si="1"/>
        <v>0</v>
      </c>
      <c r="AP10" s="184"/>
    </row>
    <row r="11" s="168" customFormat="1" ht="20" customHeight="1" spans="1:42">
      <c r="A11" s="173">
        <v>8</v>
      </c>
      <c r="B11" s="173">
        <v>8</v>
      </c>
      <c r="C11" s="176" t="s">
        <v>49</v>
      </c>
      <c r="D11" s="176" t="s">
        <v>50</v>
      </c>
      <c r="E11" s="177" t="s">
        <v>44</v>
      </c>
      <c r="F11" s="178">
        <v>2</v>
      </c>
      <c r="G11" s="179"/>
      <c r="H11" s="180">
        <v>1</v>
      </c>
      <c r="I11" s="180">
        <v>1</v>
      </c>
      <c r="J11" s="180">
        <v>0</v>
      </c>
      <c r="K11" s="183">
        <v>2</v>
      </c>
      <c r="L11" s="180">
        <v>1</v>
      </c>
      <c r="M11" s="180">
        <v>1</v>
      </c>
      <c r="N11" s="180">
        <v>2</v>
      </c>
      <c r="O11" s="180">
        <v>1</v>
      </c>
      <c r="P11" s="180">
        <v>1</v>
      </c>
      <c r="Q11" s="180">
        <v>1</v>
      </c>
      <c r="R11" s="180">
        <v>0</v>
      </c>
      <c r="S11" s="180">
        <v>1</v>
      </c>
      <c r="T11" s="183">
        <v>2</v>
      </c>
      <c r="U11" s="180">
        <v>0</v>
      </c>
      <c r="V11" s="183">
        <v>2</v>
      </c>
      <c r="W11" s="180">
        <v>1</v>
      </c>
      <c r="X11" s="180">
        <v>1</v>
      </c>
      <c r="Y11" s="180">
        <v>0</v>
      </c>
      <c r="Z11" s="180">
        <v>2</v>
      </c>
      <c r="AA11" s="180"/>
      <c r="AB11" s="180">
        <v>2</v>
      </c>
      <c r="AC11" s="25">
        <v>1</v>
      </c>
      <c r="AD11" s="26">
        <v>0</v>
      </c>
      <c r="AE11" s="25">
        <v>1</v>
      </c>
      <c r="AF11" s="25">
        <v>2</v>
      </c>
      <c r="AG11" s="26"/>
      <c r="AH11" s="25">
        <v>2</v>
      </c>
      <c r="AI11" s="25">
        <v>2</v>
      </c>
      <c r="AJ11" s="26"/>
      <c r="AK11" s="26">
        <v>2</v>
      </c>
      <c r="AL11" s="180">
        <f t="shared" ref="AL11:AN11" si="8">AC11+Z11+W11+T11+Q11+N11+K11+H11</f>
        <v>12</v>
      </c>
      <c r="AM11" s="180">
        <f t="shared" si="8"/>
        <v>4</v>
      </c>
      <c r="AN11" s="180">
        <f t="shared" si="8"/>
        <v>8</v>
      </c>
      <c r="AO11" s="180">
        <f t="shared" si="1"/>
        <v>0</v>
      </c>
      <c r="AP11" s="184"/>
    </row>
    <row r="12" s="168" customFormat="1" ht="20" customHeight="1" spans="1:42">
      <c r="A12" s="173">
        <v>9</v>
      </c>
      <c r="B12" s="173">
        <v>9</v>
      </c>
      <c r="C12" s="176" t="s">
        <v>51</v>
      </c>
      <c r="D12" s="176" t="s">
        <v>52</v>
      </c>
      <c r="E12" s="177" t="s">
        <v>44</v>
      </c>
      <c r="F12" s="178">
        <v>2</v>
      </c>
      <c r="G12" s="179"/>
      <c r="H12" s="180">
        <v>1</v>
      </c>
      <c r="I12" s="180">
        <v>1</v>
      </c>
      <c r="J12" s="180">
        <v>0</v>
      </c>
      <c r="K12" s="183">
        <v>2</v>
      </c>
      <c r="L12" s="180">
        <v>1</v>
      </c>
      <c r="M12" s="180">
        <v>1</v>
      </c>
      <c r="N12" s="180">
        <v>2</v>
      </c>
      <c r="O12" s="180">
        <v>1</v>
      </c>
      <c r="P12" s="180">
        <v>1</v>
      </c>
      <c r="Q12" s="180">
        <v>1</v>
      </c>
      <c r="R12" s="180">
        <v>0</v>
      </c>
      <c r="S12" s="180">
        <v>1</v>
      </c>
      <c r="T12" s="183">
        <v>2</v>
      </c>
      <c r="U12" s="180">
        <v>0</v>
      </c>
      <c r="V12" s="183">
        <v>2</v>
      </c>
      <c r="W12" s="180">
        <v>1</v>
      </c>
      <c r="X12" s="180">
        <v>0</v>
      </c>
      <c r="Y12" s="180">
        <v>1</v>
      </c>
      <c r="Z12" s="180">
        <v>2</v>
      </c>
      <c r="AA12" s="180"/>
      <c r="AB12" s="180">
        <v>2</v>
      </c>
      <c r="AC12" s="25">
        <v>1</v>
      </c>
      <c r="AD12" s="26">
        <v>0</v>
      </c>
      <c r="AE12" s="25">
        <v>1</v>
      </c>
      <c r="AF12" s="25">
        <v>2</v>
      </c>
      <c r="AG12" s="26"/>
      <c r="AH12" s="25">
        <v>2</v>
      </c>
      <c r="AI12" s="25">
        <v>2</v>
      </c>
      <c r="AJ12" s="26"/>
      <c r="AK12" s="26">
        <v>2</v>
      </c>
      <c r="AL12" s="180">
        <f t="shared" ref="AL12:AN12" si="9">AC12+Z12+W12+T12+Q12+N12+K12+H12</f>
        <v>12</v>
      </c>
      <c r="AM12" s="180">
        <f t="shared" si="9"/>
        <v>3</v>
      </c>
      <c r="AN12" s="180">
        <f t="shared" si="9"/>
        <v>9</v>
      </c>
      <c r="AO12" s="180">
        <f t="shared" si="1"/>
        <v>0</v>
      </c>
      <c r="AP12" s="184"/>
    </row>
    <row r="13" s="168" customFormat="1" ht="20" customHeight="1" spans="1:42">
      <c r="A13" s="173">
        <v>10</v>
      </c>
      <c r="B13" s="173">
        <v>10</v>
      </c>
      <c r="C13" s="176" t="s">
        <v>53</v>
      </c>
      <c r="D13" s="176" t="s">
        <v>54</v>
      </c>
      <c r="E13" s="177" t="s">
        <v>55</v>
      </c>
      <c r="F13" s="178">
        <v>2</v>
      </c>
      <c r="G13" s="179"/>
      <c r="H13" s="180">
        <v>1</v>
      </c>
      <c r="I13" s="180">
        <v>1</v>
      </c>
      <c r="J13" s="180">
        <v>1</v>
      </c>
      <c r="K13" s="183">
        <v>2</v>
      </c>
      <c r="L13" s="180">
        <v>2</v>
      </c>
      <c r="M13" s="180">
        <v>0</v>
      </c>
      <c r="N13" s="180">
        <v>2</v>
      </c>
      <c r="O13" s="180">
        <v>1</v>
      </c>
      <c r="P13" s="180">
        <v>1</v>
      </c>
      <c r="Q13" s="180">
        <v>1</v>
      </c>
      <c r="R13" s="180">
        <v>0</v>
      </c>
      <c r="S13" s="180">
        <v>1</v>
      </c>
      <c r="T13" s="183">
        <v>2</v>
      </c>
      <c r="U13" s="180">
        <v>0</v>
      </c>
      <c r="V13" s="183">
        <v>2</v>
      </c>
      <c r="W13" s="180">
        <v>1</v>
      </c>
      <c r="X13" s="180">
        <v>1</v>
      </c>
      <c r="Y13" s="180">
        <v>1</v>
      </c>
      <c r="Z13" s="180">
        <v>2</v>
      </c>
      <c r="AA13" s="180"/>
      <c r="AB13" s="180">
        <v>2</v>
      </c>
      <c r="AC13" s="25">
        <v>1</v>
      </c>
      <c r="AD13" s="26">
        <v>0</v>
      </c>
      <c r="AE13" s="25">
        <v>1</v>
      </c>
      <c r="AF13" s="25">
        <v>2</v>
      </c>
      <c r="AG13" s="26"/>
      <c r="AH13" s="25">
        <v>2</v>
      </c>
      <c r="AI13" s="25">
        <v>2</v>
      </c>
      <c r="AJ13" s="26"/>
      <c r="AK13" s="26">
        <v>2</v>
      </c>
      <c r="AL13" s="180">
        <f t="shared" ref="AL13:AN13" si="10">AC13+Z13+W13+T13+Q13+N13+K13+H13</f>
        <v>12</v>
      </c>
      <c r="AM13" s="180">
        <f t="shared" si="10"/>
        <v>5</v>
      </c>
      <c r="AN13" s="180">
        <f t="shared" si="10"/>
        <v>9</v>
      </c>
      <c r="AO13" s="180">
        <f t="shared" si="1"/>
        <v>0</v>
      </c>
      <c r="AP13" s="184"/>
    </row>
    <row r="14" s="168" customFormat="1" ht="20" customHeight="1" spans="1:42">
      <c r="A14" s="173">
        <v>11</v>
      </c>
      <c r="B14" s="173">
        <v>11</v>
      </c>
      <c r="C14" s="176" t="s">
        <v>56</v>
      </c>
      <c r="D14" s="176" t="s">
        <v>57</v>
      </c>
      <c r="E14" s="177" t="s">
        <v>58</v>
      </c>
      <c r="F14" s="178">
        <v>1</v>
      </c>
      <c r="G14" s="179"/>
      <c r="H14" s="180">
        <v>1</v>
      </c>
      <c r="I14" s="180">
        <v>1</v>
      </c>
      <c r="J14" s="180">
        <v>0</v>
      </c>
      <c r="K14" s="183">
        <v>1</v>
      </c>
      <c r="L14" s="180">
        <v>0</v>
      </c>
      <c r="M14" s="180">
        <v>1</v>
      </c>
      <c r="N14" s="180">
        <v>1</v>
      </c>
      <c r="O14" s="180">
        <v>0</v>
      </c>
      <c r="P14" s="180">
        <v>1</v>
      </c>
      <c r="Q14" s="180">
        <v>1</v>
      </c>
      <c r="R14" s="180">
        <v>0</v>
      </c>
      <c r="S14" s="180">
        <v>1</v>
      </c>
      <c r="T14" s="183">
        <v>1</v>
      </c>
      <c r="U14" s="180">
        <v>0</v>
      </c>
      <c r="V14" s="183">
        <v>1</v>
      </c>
      <c r="W14" s="180">
        <v>2</v>
      </c>
      <c r="X14" s="180">
        <v>0</v>
      </c>
      <c r="Y14" s="180">
        <v>2</v>
      </c>
      <c r="Z14" s="180">
        <v>1</v>
      </c>
      <c r="AA14" s="180"/>
      <c r="AB14" s="180">
        <v>1</v>
      </c>
      <c r="AC14" s="25">
        <v>1</v>
      </c>
      <c r="AD14" s="26">
        <v>0</v>
      </c>
      <c r="AE14" s="25">
        <v>1</v>
      </c>
      <c r="AF14" s="25">
        <v>1</v>
      </c>
      <c r="AG14" s="26"/>
      <c r="AH14" s="25">
        <v>1</v>
      </c>
      <c r="AI14" s="25">
        <v>1</v>
      </c>
      <c r="AJ14" s="26"/>
      <c r="AK14" s="26">
        <v>1</v>
      </c>
      <c r="AL14" s="180">
        <f t="shared" ref="AL14:AL23" si="11">AC14+Z14+W14+T14+Q14+N14+K14+H14</f>
        <v>9</v>
      </c>
      <c r="AM14" s="180">
        <f t="shared" ref="AM14:AM23" si="12">AD14+AA14+X14+U14+R14+O14+L14+I14</f>
        <v>1</v>
      </c>
      <c r="AN14" s="180"/>
      <c r="AO14" s="180">
        <f t="shared" si="1"/>
        <v>0</v>
      </c>
      <c r="AP14" s="184" t="s">
        <v>59</v>
      </c>
    </row>
    <row r="15" s="168" customFormat="1" ht="20" customHeight="1" spans="1:42">
      <c r="A15" s="173">
        <v>12</v>
      </c>
      <c r="B15" s="173">
        <v>12</v>
      </c>
      <c r="C15" s="181" t="s">
        <v>60</v>
      </c>
      <c r="D15" s="181" t="s">
        <v>61</v>
      </c>
      <c r="E15" s="174" t="s">
        <v>55</v>
      </c>
      <c r="F15" s="178">
        <v>2</v>
      </c>
      <c r="G15" s="182"/>
      <c r="H15" s="180">
        <v>2</v>
      </c>
      <c r="I15" s="180">
        <v>2</v>
      </c>
      <c r="J15" s="180">
        <v>0</v>
      </c>
      <c r="K15" s="183">
        <v>2</v>
      </c>
      <c r="L15" s="180">
        <v>2</v>
      </c>
      <c r="M15" s="180">
        <v>0</v>
      </c>
      <c r="N15" s="180">
        <v>2</v>
      </c>
      <c r="O15" s="180">
        <v>1</v>
      </c>
      <c r="P15" s="180">
        <v>1</v>
      </c>
      <c r="Q15" s="180">
        <v>1</v>
      </c>
      <c r="R15" s="180">
        <v>0</v>
      </c>
      <c r="S15" s="180">
        <v>1</v>
      </c>
      <c r="T15" s="183">
        <v>2</v>
      </c>
      <c r="U15" s="180">
        <v>0</v>
      </c>
      <c r="V15" s="183">
        <v>2</v>
      </c>
      <c r="W15" s="180">
        <v>2</v>
      </c>
      <c r="X15" s="180">
        <v>0</v>
      </c>
      <c r="Y15" s="180">
        <v>2</v>
      </c>
      <c r="Z15" s="180">
        <v>2</v>
      </c>
      <c r="AA15" s="180"/>
      <c r="AB15" s="180">
        <v>2</v>
      </c>
      <c r="AC15" s="25">
        <v>2</v>
      </c>
      <c r="AD15" s="26">
        <v>2</v>
      </c>
      <c r="AE15" s="25">
        <v>0</v>
      </c>
      <c r="AF15" s="25">
        <v>2</v>
      </c>
      <c r="AG15" s="26"/>
      <c r="AH15" s="25">
        <v>2</v>
      </c>
      <c r="AI15" s="25">
        <v>2</v>
      </c>
      <c r="AJ15" s="26"/>
      <c r="AK15" s="26">
        <v>2</v>
      </c>
      <c r="AL15" s="180">
        <f t="shared" ref="AL15:AN15" si="13">AC15+Z15+W15+T15+Q15+N15+K15+H15</f>
        <v>15</v>
      </c>
      <c r="AM15" s="180">
        <f t="shared" si="13"/>
        <v>7</v>
      </c>
      <c r="AN15" s="180">
        <f t="shared" si="13"/>
        <v>8</v>
      </c>
      <c r="AO15" s="180">
        <f t="shared" si="1"/>
        <v>0</v>
      </c>
      <c r="AP15" s="184"/>
    </row>
    <row r="16" s="168" customFormat="1" ht="20" customHeight="1" spans="1:42">
      <c r="A16" s="173">
        <v>13</v>
      </c>
      <c r="B16" s="173">
        <v>13</v>
      </c>
      <c r="C16" s="181" t="s">
        <v>62</v>
      </c>
      <c r="D16" s="181" t="s">
        <v>63</v>
      </c>
      <c r="E16" s="174" t="s">
        <v>64</v>
      </c>
      <c r="F16" s="178">
        <v>2</v>
      </c>
      <c r="G16" s="182"/>
      <c r="H16" s="180">
        <v>2</v>
      </c>
      <c r="I16" s="180">
        <v>1</v>
      </c>
      <c r="J16" s="180">
        <v>1</v>
      </c>
      <c r="K16" s="183">
        <v>2</v>
      </c>
      <c r="L16" s="180">
        <v>1</v>
      </c>
      <c r="M16" s="180">
        <v>1</v>
      </c>
      <c r="N16" s="180">
        <v>2</v>
      </c>
      <c r="O16" s="180">
        <v>1</v>
      </c>
      <c r="P16" s="180">
        <v>1</v>
      </c>
      <c r="Q16" s="180">
        <v>1</v>
      </c>
      <c r="R16" s="180">
        <v>0</v>
      </c>
      <c r="S16" s="180">
        <v>1</v>
      </c>
      <c r="T16" s="183">
        <v>2</v>
      </c>
      <c r="U16" s="180">
        <v>0</v>
      </c>
      <c r="V16" s="183">
        <v>2</v>
      </c>
      <c r="W16" s="180">
        <v>2</v>
      </c>
      <c r="X16" s="180">
        <v>0</v>
      </c>
      <c r="Y16" s="180">
        <v>2</v>
      </c>
      <c r="Z16" s="180">
        <v>2</v>
      </c>
      <c r="AA16" s="180"/>
      <c r="AB16" s="180">
        <v>2</v>
      </c>
      <c r="AC16" s="26">
        <v>1</v>
      </c>
      <c r="AD16" s="26">
        <v>0</v>
      </c>
      <c r="AE16" s="26">
        <v>1</v>
      </c>
      <c r="AF16" s="25">
        <v>2</v>
      </c>
      <c r="AG16" s="26"/>
      <c r="AH16" s="25">
        <v>2</v>
      </c>
      <c r="AI16" s="25">
        <v>2</v>
      </c>
      <c r="AJ16" s="26"/>
      <c r="AK16" s="26">
        <v>2</v>
      </c>
      <c r="AL16" s="180">
        <f t="shared" si="11"/>
        <v>14</v>
      </c>
      <c r="AM16" s="180">
        <f t="shared" si="12"/>
        <v>3</v>
      </c>
      <c r="AN16" s="180"/>
      <c r="AO16" s="180">
        <f t="shared" si="1"/>
        <v>0</v>
      </c>
      <c r="AP16" s="184" t="s">
        <v>59</v>
      </c>
    </row>
    <row r="17" s="168" customFormat="1" ht="20" customHeight="1" spans="1:42">
      <c r="A17" s="173">
        <v>14</v>
      </c>
      <c r="B17" s="173">
        <v>14</v>
      </c>
      <c r="C17" s="181" t="s">
        <v>65</v>
      </c>
      <c r="D17" s="181" t="s">
        <v>66</v>
      </c>
      <c r="E17" s="174" t="s">
        <v>58</v>
      </c>
      <c r="F17" s="178">
        <v>2</v>
      </c>
      <c r="G17" s="182"/>
      <c r="H17" s="180">
        <v>2</v>
      </c>
      <c r="I17" s="180">
        <v>0</v>
      </c>
      <c r="J17" s="180">
        <v>2</v>
      </c>
      <c r="K17" s="183">
        <v>2</v>
      </c>
      <c r="L17" s="180">
        <v>1</v>
      </c>
      <c r="M17" s="180">
        <v>1</v>
      </c>
      <c r="N17" s="180">
        <v>2</v>
      </c>
      <c r="O17" s="180">
        <v>1</v>
      </c>
      <c r="P17" s="180">
        <v>1</v>
      </c>
      <c r="Q17" s="180"/>
      <c r="R17" s="180"/>
      <c r="S17" s="180"/>
      <c r="T17" s="183">
        <v>2</v>
      </c>
      <c r="U17" s="180">
        <v>0</v>
      </c>
      <c r="V17" s="183">
        <v>2</v>
      </c>
      <c r="W17" s="180">
        <v>2</v>
      </c>
      <c r="X17" s="180">
        <v>0</v>
      </c>
      <c r="Y17" s="180">
        <v>2</v>
      </c>
      <c r="Z17" s="180">
        <v>2</v>
      </c>
      <c r="AA17" s="180"/>
      <c r="AB17" s="180">
        <v>2</v>
      </c>
      <c r="AC17" s="26">
        <v>2</v>
      </c>
      <c r="AD17" s="26">
        <v>2</v>
      </c>
      <c r="AE17" s="26">
        <v>0</v>
      </c>
      <c r="AF17" s="25">
        <v>2</v>
      </c>
      <c r="AG17" s="26"/>
      <c r="AH17" s="25">
        <v>2</v>
      </c>
      <c r="AI17" s="25">
        <v>2</v>
      </c>
      <c r="AJ17" s="26"/>
      <c r="AK17" s="26">
        <v>2</v>
      </c>
      <c r="AL17" s="180">
        <f t="shared" si="11"/>
        <v>14</v>
      </c>
      <c r="AM17" s="180">
        <f t="shared" si="12"/>
        <v>4</v>
      </c>
      <c r="AN17" s="180">
        <f t="shared" ref="AN17:AN21" si="14">AE17+AB17+Y17+V17+S17+P17+M17+J17</f>
        <v>10</v>
      </c>
      <c r="AO17" s="180">
        <f t="shared" si="1"/>
        <v>0</v>
      </c>
      <c r="AP17" s="184"/>
    </row>
    <row r="18" s="168" customFormat="1" ht="20" customHeight="1" spans="1:42">
      <c r="A18" s="173">
        <v>15</v>
      </c>
      <c r="B18" s="173">
        <v>15</v>
      </c>
      <c r="C18" s="181" t="s">
        <v>67</v>
      </c>
      <c r="D18" s="181" t="s">
        <v>68</v>
      </c>
      <c r="E18" s="174" t="s">
        <v>58</v>
      </c>
      <c r="F18" s="178">
        <v>2</v>
      </c>
      <c r="G18" s="182"/>
      <c r="H18" s="180">
        <v>2</v>
      </c>
      <c r="I18" s="180">
        <v>2</v>
      </c>
      <c r="J18" s="180">
        <v>0</v>
      </c>
      <c r="K18" s="183">
        <v>2</v>
      </c>
      <c r="L18" s="180">
        <v>1</v>
      </c>
      <c r="M18" s="180">
        <v>1</v>
      </c>
      <c r="N18" s="180">
        <v>2</v>
      </c>
      <c r="O18" s="180">
        <v>1</v>
      </c>
      <c r="P18" s="180">
        <v>1</v>
      </c>
      <c r="Q18" s="180"/>
      <c r="R18" s="180"/>
      <c r="S18" s="180"/>
      <c r="T18" s="183">
        <v>2</v>
      </c>
      <c r="U18" s="180">
        <v>0</v>
      </c>
      <c r="V18" s="183">
        <v>2</v>
      </c>
      <c r="W18" s="180">
        <v>1</v>
      </c>
      <c r="X18" s="180">
        <v>0</v>
      </c>
      <c r="Y18" s="180">
        <v>1</v>
      </c>
      <c r="Z18" s="180">
        <v>2</v>
      </c>
      <c r="AA18" s="180"/>
      <c r="AB18" s="180">
        <v>2</v>
      </c>
      <c r="AC18" s="26">
        <v>2</v>
      </c>
      <c r="AD18" s="26">
        <v>0</v>
      </c>
      <c r="AE18" s="26">
        <v>2</v>
      </c>
      <c r="AF18" s="25">
        <v>2</v>
      </c>
      <c r="AG18" s="26"/>
      <c r="AH18" s="25">
        <v>2</v>
      </c>
      <c r="AI18" s="25">
        <v>2</v>
      </c>
      <c r="AJ18" s="26"/>
      <c r="AK18" s="26">
        <v>2</v>
      </c>
      <c r="AL18" s="180">
        <f t="shared" si="11"/>
        <v>13</v>
      </c>
      <c r="AM18" s="180">
        <f t="shared" si="12"/>
        <v>4</v>
      </c>
      <c r="AN18" s="180">
        <f t="shared" si="14"/>
        <v>9</v>
      </c>
      <c r="AO18" s="180">
        <f t="shared" si="1"/>
        <v>0</v>
      </c>
      <c r="AP18" s="184"/>
    </row>
    <row r="19" s="168" customFormat="1" ht="20" customHeight="1" spans="1:42">
      <c r="A19" s="173">
        <v>16</v>
      </c>
      <c r="B19" s="173">
        <v>16</v>
      </c>
      <c r="C19" s="181" t="s">
        <v>69</v>
      </c>
      <c r="D19" s="181" t="s">
        <v>70</v>
      </c>
      <c r="E19" s="174" t="s">
        <v>58</v>
      </c>
      <c r="F19" s="178">
        <v>2</v>
      </c>
      <c r="G19" s="182"/>
      <c r="H19" s="180">
        <v>2</v>
      </c>
      <c r="I19" s="180">
        <v>0</v>
      </c>
      <c r="J19" s="180">
        <v>2</v>
      </c>
      <c r="K19" s="183">
        <v>2</v>
      </c>
      <c r="L19" s="180">
        <v>1</v>
      </c>
      <c r="M19" s="180">
        <v>1</v>
      </c>
      <c r="N19" s="180">
        <v>2</v>
      </c>
      <c r="O19" s="180">
        <v>1</v>
      </c>
      <c r="P19" s="180">
        <v>1</v>
      </c>
      <c r="Q19" s="180"/>
      <c r="R19" s="180"/>
      <c r="S19" s="180"/>
      <c r="T19" s="183">
        <v>2</v>
      </c>
      <c r="U19" s="180">
        <v>0</v>
      </c>
      <c r="V19" s="183">
        <v>2</v>
      </c>
      <c r="W19" s="180">
        <v>1</v>
      </c>
      <c r="X19" s="180">
        <v>0</v>
      </c>
      <c r="Y19" s="180">
        <v>1</v>
      </c>
      <c r="Z19" s="180">
        <v>2</v>
      </c>
      <c r="AA19" s="180"/>
      <c r="AB19" s="180">
        <v>2</v>
      </c>
      <c r="AC19" s="26">
        <v>1</v>
      </c>
      <c r="AD19" s="26">
        <v>0</v>
      </c>
      <c r="AE19" s="26">
        <v>1</v>
      </c>
      <c r="AF19" s="25">
        <v>2</v>
      </c>
      <c r="AG19" s="26"/>
      <c r="AH19" s="25">
        <v>2</v>
      </c>
      <c r="AI19" s="25">
        <v>2</v>
      </c>
      <c r="AJ19" s="26"/>
      <c r="AK19" s="26">
        <v>2</v>
      </c>
      <c r="AL19" s="180">
        <f t="shared" si="11"/>
        <v>12</v>
      </c>
      <c r="AM19" s="180">
        <f t="shared" si="12"/>
        <v>2</v>
      </c>
      <c r="AN19" s="180">
        <f t="shared" si="14"/>
        <v>10</v>
      </c>
      <c r="AO19" s="180">
        <f t="shared" si="1"/>
        <v>0</v>
      </c>
      <c r="AP19" s="184"/>
    </row>
    <row r="20" s="168" customFormat="1" ht="20" customHeight="1" spans="1:42">
      <c r="A20" s="173">
        <v>17</v>
      </c>
      <c r="B20" s="173">
        <v>17</v>
      </c>
      <c r="C20" s="181" t="s">
        <v>71</v>
      </c>
      <c r="D20" s="181" t="s">
        <v>72</v>
      </c>
      <c r="E20" s="174" t="s">
        <v>55</v>
      </c>
      <c r="F20" s="178">
        <v>2</v>
      </c>
      <c r="G20" s="182"/>
      <c r="H20" s="180">
        <v>2</v>
      </c>
      <c r="I20" s="180">
        <v>2</v>
      </c>
      <c r="J20" s="180">
        <v>0</v>
      </c>
      <c r="K20" s="183">
        <v>2</v>
      </c>
      <c r="L20" s="180">
        <v>1</v>
      </c>
      <c r="M20" s="180">
        <v>1</v>
      </c>
      <c r="N20" s="180">
        <v>2</v>
      </c>
      <c r="O20" s="180">
        <v>1</v>
      </c>
      <c r="P20" s="180">
        <v>1</v>
      </c>
      <c r="Q20" s="180"/>
      <c r="R20" s="180"/>
      <c r="S20" s="180"/>
      <c r="T20" s="183">
        <v>2</v>
      </c>
      <c r="U20" s="180">
        <v>0</v>
      </c>
      <c r="V20" s="183">
        <v>2</v>
      </c>
      <c r="W20" s="180">
        <v>1</v>
      </c>
      <c r="X20" s="180">
        <v>0</v>
      </c>
      <c r="Y20" s="180">
        <v>1</v>
      </c>
      <c r="Z20" s="180">
        <v>2</v>
      </c>
      <c r="AA20" s="180"/>
      <c r="AB20" s="180">
        <v>2</v>
      </c>
      <c r="AC20" s="26">
        <v>1</v>
      </c>
      <c r="AD20" s="26">
        <v>0</v>
      </c>
      <c r="AE20" s="26">
        <v>1</v>
      </c>
      <c r="AF20" s="25">
        <v>2</v>
      </c>
      <c r="AG20" s="26"/>
      <c r="AH20" s="25">
        <v>2</v>
      </c>
      <c r="AI20" s="25">
        <v>2</v>
      </c>
      <c r="AJ20" s="26"/>
      <c r="AK20" s="26">
        <v>2</v>
      </c>
      <c r="AL20" s="180">
        <f t="shared" si="11"/>
        <v>12</v>
      </c>
      <c r="AM20" s="180">
        <f t="shared" si="12"/>
        <v>4</v>
      </c>
      <c r="AN20" s="180">
        <f t="shared" si="14"/>
        <v>8</v>
      </c>
      <c r="AO20" s="180">
        <f t="shared" si="1"/>
        <v>0</v>
      </c>
      <c r="AP20" s="184"/>
    </row>
    <row r="21" s="168" customFormat="1" ht="20" customHeight="1" spans="1:42">
      <c r="A21" s="173">
        <v>18</v>
      </c>
      <c r="B21" s="173">
        <v>18</v>
      </c>
      <c r="C21" s="181" t="s">
        <v>73</v>
      </c>
      <c r="D21" s="181" t="s">
        <v>74</v>
      </c>
      <c r="E21" s="174" t="s">
        <v>58</v>
      </c>
      <c r="F21" s="178">
        <v>2</v>
      </c>
      <c r="G21" s="182"/>
      <c r="H21" s="180">
        <v>2</v>
      </c>
      <c r="I21" s="180">
        <v>2</v>
      </c>
      <c r="J21" s="180">
        <v>0</v>
      </c>
      <c r="K21" s="183">
        <v>2</v>
      </c>
      <c r="L21" s="180">
        <v>1</v>
      </c>
      <c r="M21" s="180">
        <v>1</v>
      </c>
      <c r="N21" s="180">
        <v>2</v>
      </c>
      <c r="O21" s="180">
        <v>1</v>
      </c>
      <c r="P21" s="180">
        <v>1</v>
      </c>
      <c r="Q21" s="180"/>
      <c r="R21" s="180"/>
      <c r="S21" s="180"/>
      <c r="T21" s="183">
        <v>2</v>
      </c>
      <c r="U21" s="180">
        <v>0</v>
      </c>
      <c r="V21" s="183">
        <v>2</v>
      </c>
      <c r="W21" s="180">
        <v>1</v>
      </c>
      <c r="X21" s="180">
        <v>0</v>
      </c>
      <c r="Y21" s="180">
        <v>1</v>
      </c>
      <c r="Z21" s="180">
        <v>2</v>
      </c>
      <c r="AA21" s="180"/>
      <c r="AB21" s="180">
        <v>2</v>
      </c>
      <c r="AC21" s="26">
        <v>1</v>
      </c>
      <c r="AD21" s="26">
        <v>0</v>
      </c>
      <c r="AE21" s="26">
        <v>1</v>
      </c>
      <c r="AF21" s="25">
        <v>2</v>
      </c>
      <c r="AG21" s="26"/>
      <c r="AH21" s="25">
        <v>2</v>
      </c>
      <c r="AI21" s="25">
        <v>2</v>
      </c>
      <c r="AJ21" s="26"/>
      <c r="AK21" s="26">
        <v>2</v>
      </c>
      <c r="AL21" s="180">
        <f t="shared" si="11"/>
        <v>12</v>
      </c>
      <c r="AM21" s="180">
        <f t="shared" si="12"/>
        <v>4</v>
      </c>
      <c r="AN21" s="180">
        <f t="shared" si="14"/>
        <v>8</v>
      </c>
      <c r="AO21" s="180">
        <f t="shared" si="1"/>
        <v>0</v>
      </c>
      <c r="AP21" s="184"/>
    </row>
    <row r="22" s="168" customFormat="1" ht="20" customHeight="1" spans="1:42">
      <c r="A22" s="173">
        <v>19</v>
      </c>
      <c r="B22" s="173">
        <v>19</v>
      </c>
      <c r="C22" s="181" t="s">
        <v>75</v>
      </c>
      <c r="D22" s="181" t="s">
        <v>76</v>
      </c>
      <c r="E22" s="174" t="s">
        <v>58</v>
      </c>
      <c r="F22" s="178">
        <v>1</v>
      </c>
      <c r="G22" s="182"/>
      <c r="H22" s="180">
        <v>1</v>
      </c>
      <c r="I22" s="180">
        <v>0</v>
      </c>
      <c r="J22" s="180">
        <v>1</v>
      </c>
      <c r="K22" s="183">
        <v>1</v>
      </c>
      <c r="L22" s="180">
        <v>0</v>
      </c>
      <c r="M22" s="180">
        <v>1</v>
      </c>
      <c r="N22" s="180">
        <v>1</v>
      </c>
      <c r="O22" s="180">
        <v>0</v>
      </c>
      <c r="P22" s="180">
        <v>1</v>
      </c>
      <c r="Q22" s="180">
        <v>1</v>
      </c>
      <c r="R22" s="180">
        <v>0</v>
      </c>
      <c r="S22" s="180">
        <v>1</v>
      </c>
      <c r="T22" s="183">
        <v>1</v>
      </c>
      <c r="U22" s="180">
        <v>0</v>
      </c>
      <c r="V22" s="183">
        <v>1</v>
      </c>
      <c r="W22" s="180">
        <v>1</v>
      </c>
      <c r="X22" s="180">
        <v>0</v>
      </c>
      <c r="Y22" s="180">
        <v>1</v>
      </c>
      <c r="Z22" s="180">
        <v>1</v>
      </c>
      <c r="AA22" s="180"/>
      <c r="AB22" s="180">
        <v>1</v>
      </c>
      <c r="AC22" s="26">
        <v>1</v>
      </c>
      <c r="AD22" s="26">
        <v>0</v>
      </c>
      <c r="AE22" s="26">
        <v>1</v>
      </c>
      <c r="AF22" s="25">
        <v>1</v>
      </c>
      <c r="AG22" s="26"/>
      <c r="AH22" s="25">
        <v>1</v>
      </c>
      <c r="AI22" s="25">
        <v>1</v>
      </c>
      <c r="AJ22" s="26"/>
      <c r="AK22" s="26">
        <v>1</v>
      </c>
      <c r="AL22" s="180">
        <f t="shared" si="11"/>
        <v>8</v>
      </c>
      <c r="AM22" s="180">
        <f t="shared" si="12"/>
        <v>0</v>
      </c>
      <c r="AN22" s="180"/>
      <c r="AO22" s="180">
        <f t="shared" si="1"/>
        <v>0</v>
      </c>
      <c r="AP22" s="184" t="s">
        <v>59</v>
      </c>
    </row>
    <row r="23" s="168" customFormat="1" ht="20" customHeight="1" spans="1:42">
      <c r="A23" s="173">
        <v>20</v>
      </c>
      <c r="B23" s="173">
        <v>20</v>
      </c>
      <c r="C23" s="181" t="s">
        <v>77</v>
      </c>
      <c r="D23" s="181" t="s">
        <v>76</v>
      </c>
      <c r="E23" s="174" t="s">
        <v>58</v>
      </c>
      <c r="F23" s="178">
        <v>1</v>
      </c>
      <c r="G23" s="182"/>
      <c r="H23" s="180">
        <v>1</v>
      </c>
      <c r="I23" s="180">
        <v>1</v>
      </c>
      <c r="J23" s="180">
        <v>0</v>
      </c>
      <c r="K23" s="183">
        <v>1</v>
      </c>
      <c r="L23" s="180">
        <v>0</v>
      </c>
      <c r="M23" s="180">
        <v>1</v>
      </c>
      <c r="N23" s="180">
        <v>1</v>
      </c>
      <c r="O23" s="180">
        <v>0</v>
      </c>
      <c r="P23" s="180">
        <v>0</v>
      </c>
      <c r="Q23" s="180">
        <v>1</v>
      </c>
      <c r="R23" s="180">
        <v>0</v>
      </c>
      <c r="S23" s="180">
        <v>1</v>
      </c>
      <c r="T23" s="183">
        <v>1</v>
      </c>
      <c r="U23" s="180">
        <v>0</v>
      </c>
      <c r="V23" s="183">
        <v>1</v>
      </c>
      <c r="W23" s="180">
        <v>1</v>
      </c>
      <c r="X23" s="180">
        <v>0</v>
      </c>
      <c r="Y23" s="180">
        <v>1</v>
      </c>
      <c r="Z23" s="180">
        <v>1</v>
      </c>
      <c r="AA23" s="180"/>
      <c r="AB23" s="180">
        <v>1</v>
      </c>
      <c r="AC23" s="26">
        <v>1</v>
      </c>
      <c r="AD23" s="26">
        <v>0</v>
      </c>
      <c r="AE23" s="26">
        <v>1</v>
      </c>
      <c r="AF23" s="25">
        <v>1</v>
      </c>
      <c r="AG23" s="26"/>
      <c r="AH23" s="25">
        <v>1</v>
      </c>
      <c r="AI23" s="25">
        <v>1</v>
      </c>
      <c r="AJ23" s="26"/>
      <c r="AK23" s="26">
        <v>1</v>
      </c>
      <c r="AL23" s="180">
        <f t="shared" si="11"/>
        <v>8</v>
      </c>
      <c r="AM23" s="180">
        <f t="shared" si="12"/>
        <v>1</v>
      </c>
      <c r="AN23" s="180"/>
      <c r="AO23" s="180">
        <f t="shared" si="1"/>
        <v>0</v>
      </c>
      <c r="AP23" s="184" t="s">
        <v>59</v>
      </c>
    </row>
    <row r="24" spans="7:41">
      <c r="G24" s="170"/>
      <c r="H24" s="170"/>
      <c r="I24" s="170"/>
      <c r="J24" s="170"/>
      <c r="K24" s="170"/>
      <c r="L24" s="170"/>
      <c r="M24" s="170"/>
      <c r="N24" s="170"/>
      <c r="O24" s="170"/>
      <c r="P24" s="170"/>
      <c r="Q24" s="170"/>
      <c r="R24" s="170"/>
      <c r="S24" s="170"/>
      <c r="T24" s="170"/>
      <c r="U24" s="170"/>
      <c r="V24" s="170"/>
      <c r="W24" s="170"/>
      <c r="X24" s="170"/>
      <c r="Y24" s="170"/>
      <c r="Z24" s="170"/>
      <c r="AA24" s="170"/>
      <c r="AB24" s="170"/>
      <c r="AC24" s="170"/>
      <c r="AD24" s="170"/>
      <c r="AF24" s="32"/>
      <c r="AG24" s="32"/>
      <c r="AH24" s="32"/>
      <c r="AI24" s="32"/>
      <c r="AJ24" s="32"/>
      <c r="AK24" s="32"/>
      <c r="AM24" s="170"/>
      <c r="AN24" s="170"/>
      <c r="AO24" s="170"/>
    </row>
  </sheetData>
  <mergeCells count="13">
    <mergeCell ref="A1:AO1"/>
    <mergeCell ref="A2:G2"/>
    <mergeCell ref="H2:J2"/>
    <mergeCell ref="K2:M2"/>
    <mergeCell ref="N2:P2"/>
    <mergeCell ref="Q2:S2"/>
    <mergeCell ref="T2:V2"/>
    <mergeCell ref="W2:Y2"/>
    <mergeCell ref="Z2:AB2"/>
    <mergeCell ref="AC2:AE2"/>
    <mergeCell ref="AF2:AH2"/>
    <mergeCell ref="AI2:AK2"/>
    <mergeCell ref="AL2:AO2"/>
  </mergeCells>
  <pageMargins left="0.751388888888889" right="0.751388888888889" top="1" bottom="1" header="0.5" footer="0.5"/>
  <pageSetup paperSize="9" scale="66" fitToHeight="0" orientation="landscape" horizontalDpi="600"/>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Q51"/>
  <sheetViews>
    <sheetView tabSelected="1" workbookViewId="0">
      <pane xSplit="5" topLeftCell="F1" activePane="topRight" state="frozen"/>
      <selection/>
      <selection pane="topRight" activeCell="A1" sqref="A1:AP1"/>
    </sheetView>
  </sheetViews>
  <sheetFormatPr defaultColWidth="8.8" defaultRowHeight="12"/>
  <cols>
    <col min="1" max="1" width="4.375" style="63" customWidth="1"/>
    <col min="2" max="2" width="20.75" style="63" customWidth="1"/>
    <col min="3" max="3" width="10.25" style="145" customWidth="1"/>
    <col min="4" max="4" width="4.375" style="63" customWidth="1"/>
    <col min="5" max="5" width="5.625" style="40" customWidth="1"/>
    <col min="6" max="6" width="4.375" style="40" customWidth="1"/>
    <col min="7" max="7" width="4.125" style="40" customWidth="1"/>
    <col min="8" max="8" width="4" style="40" customWidth="1"/>
    <col min="9" max="32" width="3.625" style="40" customWidth="1"/>
    <col min="33" max="38" width="3.625" style="6" customWidth="1"/>
    <col min="39" max="39" width="3.5" style="40" customWidth="1"/>
    <col min="40" max="40" width="3.6" style="40" customWidth="1"/>
    <col min="41" max="41" width="5" style="40" customWidth="1"/>
    <col min="42" max="42" width="7" style="63" customWidth="1"/>
    <col min="43" max="52" width="9" style="63"/>
    <col min="53" max="16384" width="8.8" style="63"/>
  </cols>
  <sheetData>
    <row r="1" s="63" customFormat="1" ht="36" customHeight="1" spans="1:42">
      <c r="A1" s="146" t="s">
        <v>78</v>
      </c>
      <c r="B1" s="146"/>
      <c r="C1" s="146"/>
      <c r="D1" s="146"/>
      <c r="E1" s="146"/>
      <c r="F1" s="146"/>
      <c r="G1" s="146"/>
      <c r="H1" s="146"/>
      <c r="I1" s="146"/>
      <c r="J1" s="146"/>
      <c r="K1" s="146"/>
      <c r="L1" s="146"/>
      <c r="M1" s="146"/>
      <c r="N1" s="146"/>
      <c r="O1" s="146"/>
      <c r="P1" s="146"/>
      <c r="Q1" s="146"/>
      <c r="R1" s="146"/>
      <c r="S1" s="146"/>
      <c r="T1" s="146"/>
      <c r="U1" s="146"/>
      <c r="V1" s="146"/>
      <c r="W1" s="146"/>
      <c r="X1" s="146"/>
      <c r="Y1" s="146"/>
      <c r="Z1" s="146"/>
      <c r="AA1" s="146"/>
      <c r="AB1" s="146"/>
      <c r="AC1" s="146"/>
      <c r="AD1" s="146"/>
      <c r="AE1" s="146"/>
      <c r="AF1" s="146"/>
      <c r="AG1" s="22"/>
      <c r="AH1" s="22"/>
      <c r="AI1" s="22"/>
      <c r="AJ1" s="22"/>
      <c r="AK1" s="22"/>
      <c r="AL1" s="22"/>
      <c r="AM1" s="146"/>
      <c r="AN1" s="146"/>
      <c r="AO1" s="146"/>
      <c r="AP1" s="146"/>
    </row>
    <row r="2" s="143" customFormat="1" ht="39.75" customHeight="1" spans="1:43">
      <c r="A2" s="147" t="s">
        <v>79</v>
      </c>
      <c r="B2" s="147" t="s">
        <v>23</v>
      </c>
      <c r="C2" s="148" t="s">
        <v>80</v>
      </c>
      <c r="D2" s="147" t="s">
        <v>81</v>
      </c>
      <c r="E2" s="147" t="s">
        <v>82</v>
      </c>
      <c r="F2" s="149" t="s">
        <v>83</v>
      </c>
      <c r="G2" s="150"/>
      <c r="H2" s="151"/>
      <c r="I2" s="160" t="s">
        <v>9</v>
      </c>
      <c r="J2" s="160"/>
      <c r="K2" s="160"/>
      <c r="L2" s="160" t="s">
        <v>10</v>
      </c>
      <c r="M2" s="160"/>
      <c r="N2" s="160"/>
      <c r="O2" s="160" t="s">
        <v>11</v>
      </c>
      <c r="P2" s="160"/>
      <c r="Q2" s="160"/>
      <c r="R2" s="160" t="s">
        <v>84</v>
      </c>
      <c r="S2" s="160"/>
      <c r="T2" s="160"/>
      <c r="U2" s="160" t="s">
        <v>13</v>
      </c>
      <c r="V2" s="160"/>
      <c r="W2" s="160"/>
      <c r="X2" s="160" t="s">
        <v>14</v>
      </c>
      <c r="Y2" s="160"/>
      <c r="Z2" s="160"/>
      <c r="AA2" s="160" t="s">
        <v>15</v>
      </c>
      <c r="AB2" s="160"/>
      <c r="AC2" s="160"/>
      <c r="AD2" s="160" t="s">
        <v>16</v>
      </c>
      <c r="AE2" s="160"/>
      <c r="AF2" s="160"/>
      <c r="AG2" s="23" t="s">
        <v>17</v>
      </c>
      <c r="AH2" s="23"/>
      <c r="AI2" s="23"/>
      <c r="AJ2" s="23" t="s">
        <v>18</v>
      </c>
      <c r="AK2" s="23"/>
      <c r="AL2" s="23"/>
      <c r="AM2" s="160" t="s">
        <v>19</v>
      </c>
      <c r="AN2" s="160"/>
      <c r="AO2" s="160"/>
      <c r="AP2" s="160"/>
      <c r="AQ2" s="160" t="s">
        <v>20</v>
      </c>
    </row>
    <row r="3" s="144" customFormat="1" ht="24.75" customHeight="1" spans="1:43">
      <c r="A3" s="147"/>
      <c r="B3" s="147"/>
      <c r="C3" s="148"/>
      <c r="D3" s="147"/>
      <c r="E3" s="147"/>
      <c r="F3" s="152"/>
      <c r="G3" s="153"/>
      <c r="H3" s="154"/>
      <c r="I3" s="147" t="s">
        <v>28</v>
      </c>
      <c r="J3" s="147" t="s">
        <v>29</v>
      </c>
      <c r="K3" s="147" t="s">
        <v>30</v>
      </c>
      <c r="L3" s="147" t="s">
        <v>28</v>
      </c>
      <c r="M3" s="147" t="s">
        <v>29</v>
      </c>
      <c r="N3" s="147" t="s">
        <v>30</v>
      </c>
      <c r="O3" s="147" t="s">
        <v>28</v>
      </c>
      <c r="P3" s="147" t="s">
        <v>29</v>
      </c>
      <c r="Q3" s="147" t="s">
        <v>30</v>
      </c>
      <c r="R3" s="147" t="s">
        <v>28</v>
      </c>
      <c r="S3" s="147" t="s">
        <v>29</v>
      </c>
      <c r="T3" s="147" t="s">
        <v>30</v>
      </c>
      <c r="U3" s="147" t="s">
        <v>28</v>
      </c>
      <c r="V3" s="147" t="s">
        <v>29</v>
      </c>
      <c r="W3" s="147" t="s">
        <v>30</v>
      </c>
      <c r="X3" s="147" t="s">
        <v>28</v>
      </c>
      <c r="Y3" s="147" t="s">
        <v>29</v>
      </c>
      <c r="Z3" s="147" t="s">
        <v>30</v>
      </c>
      <c r="AA3" s="147" t="s">
        <v>28</v>
      </c>
      <c r="AB3" s="147" t="s">
        <v>29</v>
      </c>
      <c r="AC3" s="147" t="s">
        <v>30</v>
      </c>
      <c r="AD3" s="147" t="s">
        <v>28</v>
      </c>
      <c r="AE3" s="147" t="s">
        <v>29</v>
      </c>
      <c r="AF3" s="147" t="s">
        <v>30</v>
      </c>
      <c r="AG3" s="24" t="s">
        <v>28</v>
      </c>
      <c r="AH3" s="24" t="s">
        <v>29</v>
      </c>
      <c r="AI3" s="24" t="s">
        <v>30</v>
      </c>
      <c r="AJ3" s="24" t="s">
        <v>28</v>
      </c>
      <c r="AK3" s="24" t="s">
        <v>29</v>
      </c>
      <c r="AL3" s="24" t="s">
        <v>30</v>
      </c>
      <c r="AM3" s="147" t="s">
        <v>28</v>
      </c>
      <c r="AN3" s="147" t="s">
        <v>29</v>
      </c>
      <c r="AO3" s="147" t="s">
        <v>31</v>
      </c>
      <c r="AP3" s="147" t="s">
        <v>32</v>
      </c>
      <c r="AQ3" s="147"/>
    </row>
    <row r="4" s="40" customFormat="1" ht="21.95" customHeight="1" spans="1:43">
      <c r="A4" s="147">
        <v>1</v>
      </c>
      <c r="B4" s="147" t="s">
        <v>85</v>
      </c>
      <c r="C4" s="155" t="s">
        <v>86</v>
      </c>
      <c r="D4" s="147" t="s">
        <v>64</v>
      </c>
      <c r="E4" s="156"/>
      <c r="F4" s="47">
        <v>4</v>
      </c>
      <c r="G4" s="50">
        <v>6</v>
      </c>
      <c r="H4" s="47">
        <v>8</v>
      </c>
      <c r="I4" s="147">
        <v>6</v>
      </c>
      <c r="J4" s="161">
        <v>4</v>
      </c>
      <c r="K4" s="147">
        <v>2</v>
      </c>
      <c r="L4" s="147">
        <v>8</v>
      </c>
      <c r="M4" s="161">
        <v>6</v>
      </c>
      <c r="N4" s="147">
        <v>2</v>
      </c>
      <c r="O4" s="147">
        <v>6</v>
      </c>
      <c r="P4" s="161">
        <v>6</v>
      </c>
      <c r="Q4" s="147">
        <v>0</v>
      </c>
      <c r="R4" s="147">
        <v>4</v>
      </c>
      <c r="S4" s="161">
        <v>0</v>
      </c>
      <c r="T4" s="147">
        <v>4</v>
      </c>
      <c r="U4" s="147">
        <v>4</v>
      </c>
      <c r="V4" s="161">
        <v>0</v>
      </c>
      <c r="W4" s="147">
        <v>4</v>
      </c>
      <c r="X4" s="147">
        <v>8</v>
      </c>
      <c r="Y4" s="161"/>
      <c r="Z4" s="147">
        <v>8</v>
      </c>
      <c r="AA4" s="68">
        <v>6</v>
      </c>
      <c r="AB4" s="162">
        <v>4</v>
      </c>
      <c r="AC4" s="163">
        <v>2</v>
      </c>
      <c r="AD4" s="147">
        <v>6</v>
      </c>
      <c r="AE4" s="161">
        <v>4</v>
      </c>
      <c r="AF4" s="147">
        <v>2</v>
      </c>
      <c r="AG4" s="47">
        <v>8</v>
      </c>
      <c r="AH4" s="28"/>
      <c r="AI4" s="47">
        <v>8</v>
      </c>
      <c r="AJ4" s="47">
        <v>8</v>
      </c>
      <c r="AK4" s="28"/>
      <c r="AL4" s="47">
        <v>8</v>
      </c>
      <c r="AM4" s="161">
        <f t="shared" ref="AM4:AO4" si="0">AD4+AA4+X4+U4+R4+O4+L4+I4</f>
        <v>48</v>
      </c>
      <c r="AN4" s="161">
        <f t="shared" si="0"/>
        <v>24</v>
      </c>
      <c r="AO4" s="161">
        <f t="shared" si="0"/>
        <v>24</v>
      </c>
      <c r="AP4" s="161">
        <f t="shared" ref="AP4:AP13" si="1">AO4*E4</f>
        <v>0</v>
      </c>
      <c r="AQ4" s="161"/>
    </row>
    <row r="5" s="40" customFormat="1" ht="21.95" customHeight="1" spans="1:43">
      <c r="A5" s="147">
        <v>2</v>
      </c>
      <c r="B5" s="147" t="s">
        <v>87</v>
      </c>
      <c r="C5" s="155" t="s">
        <v>88</v>
      </c>
      <c r="D5" s="147" t="s">
        <v>58</v>
      </c>
      <c r="E5" s="156"/>
      <c r="F5" s="47">
        <v>4</v>
      </c>
      <c r="G5" s="50">
        <v>6</v>
      </c>
      <c r="H5" s="47">
        <v>8</v>
      </c>
      <c r="I5" s="147">
        <v>6</v>
      </c>
      <c r="J5" s="161">
        <v>3</v>
      </c>
      <c r="K5" s="147">
        <v>3</v>
      </c>
      <c r="L5" s="147">
        <v>8</v>
      </c>
      <c r="M5" s="161">
        <v>6</v>
      </c>
      <c r="N5" s="147">
        <v>2</v>
      </c>
      <c r="O5" s="147">
        <v>6</v>
      </c>
      <c r="P5" s="161">
        <v>6</v>
      </c>
      <c r="Q5" s="147">
        <v>0</v>
      </c>
      <c r="R5" s="147">
        <v>4</v>
      </c>
      <c r="S5" s="161">
        <v>0</v>
      </c>
      <c r="T5" s="147">
        <v>4</v>
      </c>
      <c r="U5" s="147">
        <v>4</v>
      </c>
      <c r="V5" s="161">
        <v>0</v>
      </c>
      <c r="W5" s="147">
        <v>4</v>
      </c>
      <c r="X5" s="147">
        <v>8</v>
      </c>
      <c r="Y5" s="161"/>
      <c r="Z5" s="147">
        <v>8</v>
      </c>
      <c r="AA5" s="68">
        <v>6</v>
      </c>
      <c r="AB5" s="162">
        <v>4</v>
      </c>
      <c r="AC5" s="163">
        <v>2</v>
      </c>
      <c r="AD5" s="147">
        <v>6</v>
      </c>
      <c r="AE5" s="161">
        <v>4</v>
      </c>
      <c r="AF5" s="147">
        <v>2</v>
      </c>
      <c r="AG5" s="47">
        <v>8</v>
      </c>
      <c r="AH5" s="28"/>
      <c r="AI5" s="47">
        <v>8</v>
      </c>
      <c r="AJ5" s="47">
        <v>8</v>
      </c>
      <c r="AK5" s="28"/>
      <c r="AL5" s="47">
        <v>8</v>
      </c>
      <c r="AM5" s="161">
        <f t="shared" ref="AM5:AO5" si="2">AD5+AA5+X5+U5+R5+O5+L5+I5</f>
        <v>48</v>
      </c>
      <c r="AN5" s="161">
        <f t="shared" si="2"/>
        <v>23</v>
      </c>
      <c r="AO5" s="161">
        <f t="shared" si="2"/>
        <v>25</v>
      </c>
      <c r="AP5" s="161">
        <f t="shared" si="1"/>
        <v>0</v>
      </c>
      <c r="AQ5" s="161"/>
    </row>
    <row r="6" s="40" customFormat="1" ht="21.95" customHeight="1" spans="1:43">
      <c r="A6" s="147">
        <v>3</v>
      </c>
      <c r="B6" s="147" t="s">
        <v>89</v>
      </c>
      <c r="C6" s="155" t="s">
        <v>90</v>
      </c>
      <c r="D6" s="147" t="s">
        <v>58</v>
      </c>
      <c r="E6" s="156"/>
      <c r="F6" s="47">
        <v>4</v>
      </c>
      <c r="G6" s="50">
        <v>6</v>
      </c>
      <c r="H6" s="47">
        <v>8</v>
      </c>
      <c r="I6" s="147">
        <v>6</v>
      </c>
      <c r="J6" s="161">
        <v>6</v>
      </c>
      <c r="K6" s="147">
        <v>0</v>
      </c>
      <c r="L6" s="147">
        <v>8</v>
      </c>
      <c r="M6" s="161">
        <v>6</v>
      </c>
      <c r="N6" s="147">
        <v>2</v>
      </c>
      <c r="O6" s="147">
        <v>6</v>
      </c>
      <c r="P6" s="161">
        <v>6</v>
      </c>
      <c r="Q6" s="147">
        <v>0</v>
      </c>
      <c r="R6" s="147">
        <v>4</v>
      </c>
      <c r="S6" s="161">
        <v>0</v>
      </c>
      <c r="T6" s="147">
        <v>4</v>
      </c>
      <c r="U6" s="147">
        <v>4</v>
      </c>
      <c r="V6" s="161">
        <v>0</v>
      </c>
      <c r="W6" s="147">
        <v>4</v>
      </c>
      <c r="X6" s="147">
        <v>8</v>
      </c>
      <c r="Y6" s="161"/>
      <c r="Z6" s="147">
        <v>8</v>
      </c>
      <c r="AA6" s="68">
        <v>6</v>
      </c>
      <c r="AB6" s="162">
        <v>4</v>
      </c>
      <c r="AC6" s="163">
        <v>2</v>
      </c>
      <c r="AD6" s="147">
        <v>6</v>
      </c>
      <c r="AE6" s="161">
        <v>4</v>
      </c>
      <c r="AF6" s="147">
        <v>2</v>
      </c>
      <c r="AG6" s="47">
        <v>8</v>
      </c>
      <c r="AH6" s="28"/>
      <c r="AI6" s="47">
        <v>8</v>
      </c>
      <c r="AJ6" s="47">
        <v>8</v>
      </c>
      <c r="AK6" s="28"/>
      <c r="AL6" s="47">
        <v>8</v>
      </c>
      <c r="AM6" s="161">
        <f t="shared" ref="AM6:AO6" si="3">AD6+AA6+X6+U6+R6+O6+L6+I6</f>
        <v>48</v>
      </c>
      <c r="AN6" s="161">
        <f t="shared" si="3"/>
        <v>26</v>
      </c>
      <c r="AO6" s="161">
        <f t="shared" si="3"/>
        <v>22</v>
      </c>
      <c r="AP6" s="161">
        <f t="shared" si="1"/>
        <v>0</v>
      </c>
      <c r="AQ6" s="161"/>
    </row>
    <row r="7" s="40" customFormat="1" ht="21.95" customHeight="1" spans="1:43">
      <c r="A7" s="147">
        <v>4</v>
      </c>
      <c r="B7" s="147" t="s">
        <v>91</v>
      </c>
      <c r="C7" s="155" t="s">
        <v>92</v>
      </c>
      <c r="D7" s="147" t="s">
        <v>93</v>
      </c>
      <c r="E7" s="156"/>
      <c r="F7" s="47">
        <v>-1</v>
      </c>
      <c r="G7" s="47">
        <v>-1</v>
      </c>
      <c r="H7" s="47">
        <v>-1</v>
      </c>
      <c r="I7" s="147">
        <v>1</v>
      </c>
      <c r="J7" s="161">
        <v>0</v>
      </c>
      <c r="K7" s="147">
        <v>0</v>
      </c>
      <c r="L7" s="147">
        <v>1</v>
      </c>
      <c r="M7" s="161">
        <v>1</v>
      </c>
      <c r="N7" s="147">
        <v>0</v>
      </c>
      <c r="O7" s="147">
        <v>1</v>
      </c>
      <c r="P7" s="161">
        <v>0</v>
      </c>
      <c r="Q7" s="147">
        <v>1</v>
      </c>
      <c r="R7" s="147"/>
      <c r="S7" s="161"/>
      <c r="T7" s="147"/>
      <c r="U7" s="147">
        <v>1</v>
      </c>
      <c r="V7" s="161">
        <v>0</v>
      </c>
      <c r="W7" s="147">
        <v>1</v>
      </c>
      <c r="X7" s="147"/>
      <c r="Y7" s="161"/>
      <c r="Z7" s="147"/>
      <c r="AA7" s="67">
        <v>1</v>
      </c>
      <c r="AB7" s="162">
        <v>1</v>
      </c>
      <c r="AC7" s="163">
        <v>0</v>
      </c>
      <c r="AD7" s="147">
        <v>6</v>
      </c>
      <c r="AE7" s="161">
        <v>1</v>
      </c>
      <c r="AF7" s="147">
        <v>5</v>
      </c>
      <c r="AG7" s="47"/>
      <c r="AH7" s="28"/>
      <c r="AI7" s="47"/>
      <c r="AJ7" s="47"/>
      <c r="AK7" s="28"/>
      <c r="AL7" s="47"/>
      <c r="AM7" s="161">
        <f>AD7+AA7+X7+U7+R7+O7+L7+I7</f>
        <v>11</v>
      </c>
      <c r="AN7" s="161">
        <f>AE7+AB7+Y7+V7+S7+P7+M7+J7</f>
        <v>3</v>
      </c>
      <c r="AO7" s="161">
        <v>0</v>
      </c>
      <c r="AP7" s="161">
        <f t="shared" si="1"/>
        <v>0</v>
      </c>
      <c r="AQ7" s="161" t="s">
        <v>59</v>
      </c>
    </row>
    <row r="8" s="40" customFormat="1" ht="21.95" customHeight="1" spans="1:43">
      <c r="A8" s="147">
        <v>5</v>
      </c>
      <c r="B8" s="147" t="s">
        <v>94</v>
      </c>
      <c r="C8" s="155" t="s">
        <v>95</v>
      </c>
      <c r="D8" s="147" t="s">
        <v>55</v>
      </c>
      <c r="E8" s="156"/>
      <c r="F8" s="47">
        <v>2</v>
      </c>
      <c r="G8" s="50">
        <v>3</v>
      </c>
      <c r="H8" s="47">
        <v>4</v>
      </c>
      <c r="I8" s="147">
        <v>3</v>
      </c>
      <c r="J8" s="161">
        <v>2</v>
      </c>
      <c r="K8" s="147">
        <v>1</v>
      </c>
      <c r="L8" s="147">
        <v>4</v>
      </c>
      <c r="M8" s="161">
        <v>3</v>
      </c>
      <c r="N8" s="147">
        <v>1</v>
      </c>
      <c r="O8" s="147">
        <v>3</v>
      </c>
      <c r="P8" s="161">
        <v>3</v>
      </c>
      <c r="Q8" s="147">
        <v>0</v>
      </c>
      <c r="R8" s="147">
        <v>2</v>
      </c>
      <c r="S8" s="161">
        <v>0</v>
      </c>
      <c r="T8" s="147">
        <v>2</v>
      </c>
      <c r="U8" s="147">
        <v>2</v>
      </c>
      <c r="V8" s="161">
        <v>0</v>
      </c>
      <c r="W8" s="147">
        <v>2</v>
      </c>
      <c r="X8" s="147">
        <v>4</v>
      </c>
      <c r="Y8" s="161"/>
      <c r="Z8" s="147">
        <v>4</v>
      </c>
      <c r="AA8" s="68">
        <v>2</v>
      </c>
      <c r="AB8" s="162">
        <v>2</v>
      </c>
      <c r="AC8" s="163">
        <v>1</v>
      </c>
      <c r="AD8" s="147">
        <v>6</v>
      </c>
      <c r="AE8" s="161">
        <v>2</v>
      </c>
      <c r="AF8" s="147">
        <v>4</v>
      </c>
      <c r="AG8" s="47">
        <v>4</v>
      </c>
      <c r="AH8" s="28"/>
      <c r="AI8" s="47">
        <v>4</v>
      </c>
      <c r="AJ8" s="47">
        <v>4</v>
      </c>
      <c r="AK8" s="28"/>
      <c r="AL8" s="47">
        <v>4</v>
      </c>
      <c r="AM8" s="161">
        <f t="shared" ref="AM8:AO8" si="4">AD8+AA8+X8+U8+R8+O8+L8+I8</f>
        <v>26</v>
      </c>
      <c r="AN8" s="161">
        <f t="shared" si="4"/>
        <v>12</v>
      </c>
      <c r="AO8" s="161">
        <f t="shared" si="4"/>
        <v>15</v>
      </c>
      <c r="AP8" s="161">
        <f t="shared" si="1"/>
        <v>0</v>
      </c>
      <c r="AQ8" s="161"/>
    </row>
    <row r="9" s="40" customFormat="1" ht="21.95" customHeight="1" spans="1:43">
      <c r="A9" s="147">
        <v>6</v>
      </c>
      <c r="B9" s="147" t="s">
        <v>96</v>
      </c>
      <c r="C9" s="155" t="s">
        <v>97</v>
      </c>
      <c r="D9" s="147" t="s">
        <v>64</v>
      </c>
      <c r="E9" s="156"/>
      <c r="F9" s="47">
        <v>4</v>
      </c>
      <c r="G9" s="50">
        <v>6</v>
      </c>
      <c r="H9" s="47">
        <v>8</v>
      </c>
      <c r="I9" s="147">
        <v>6</v>
      </c>
      <c r="J9" s="161">
        <v>3</v>
      </c>
      <c r="K9" s="147">
        <v>3</v>
      </c>
      <c r="L9" s="147">
        <v>8</v>
      </c>
      <c r="M9" s="161">
        <v>6</v>
      </c>
      <c r="N9" s="147">
        <v>2</v>
      </c>
      <c r="O9" s="147">
        <v>6</v>
      </c>
      <c r="P9" s="161">
        <v>6</v>
      </c>
      <c r="Q9" s="147">
        <v>0</v>
      </c>
      <c r="R9" s="147">
        <v>4</v>
      </c>
      <c r="S9" s="161">
        <v>0</v>
      </c>
      <c r="T9" s="147">
        <v>4</v>
      </c>
      <c r="U9" s="147">
        <v>4</v>
      </c>
      <c r="V9" s="161">
        <v>0</v>
      </c>
      <c r="W9" s="147">
        <v>4</v>
      </c>
      <c r="X9" s="147">
        <v>8</v>
      </c>
      <c r="Y9" s="161"/>
      <c r="Z9" s="147">
        <v>8</v>
      </c>
      <c r="AA9" s="68">
        <v>6</v>
      </c>
      <c r="AB9" s="162">
        <v>4</v>
      </c>
      <c r="AC9" s="163">
        <v>2</v>
      </c>
      <c r="AD9" s="147">
        <v>6</v>
      </c>
      <c r="AE9" s="161">
        <v>4</v>
      </c>
      <c r="AF9" s="147">
        <v>2</v>
      </c>
      <c r="AG9" s="47">
        <v>8</v>
      </c>
      <c r="AH9" s="28"/>
      <c r="AI9" s="47">
        <v>8</v>
      </c>
      <c r="AJ9" s="47">
        <v>8</v>
      </c>
      <c r="AK9" s="28"/>
      <c r="AL9" s="47">
        <v>8</v>
      </c>
      <c r="AM9" s="161">
        <f t="shared" ref="AM9:AO9" si="5">AD9+AA9+X9+U9+R9+O9+L9+I9</f>
        <v>48</v>
      </c>
      <c r="AN9" s="161">
        <f t="shared" si="5"/>
        <v>23</v>
      </c>
      <c r="AO9" s="161">
        <f t="shared" si="5"/>
        <v>25</v>
      </c>
      <c r="AP9" s="161">
        <f t="shared" si="1"/>
        <v>0</v>
      </c>
      <c r="AQ9" s="161"/>
    </row>
    <row r="10" s="40" customFormat="1" ht="21.95" customHeight="1" spans="1:43">
      <c r="A10" s="147">
        <v>7</v>
      </c>
      <c r="B10" s="147" t="s">
        <v>98</v>
      </c>
      <c r="C10" s="155" t="s">
        <v>99</v>
      </c>
      <c r="D10" s="147" t="s">
        <v>64</v>
      </c>
      <c r="E10" s="156"/>
      <c r="F10" s="47">
        <v>4</v>
      </c>
      <c r="G10" s="50">
        <v>6</v>
      </c>
      <c r="H10" s="47">
        <v>8</v>
      </c>
      <c r="I10" s="147">
        <v>6</v>
      </c>
      <c r="J10" s="161">
        <v>3</v>
      </c>
      <c r="K10" s="147">
        <v>3</v>
      </c>
      <c r="L10" s="147">
        <v>8</v>
      </c>
      <c r="M10" s="161">
        <v>6</v>
      </c>
      <c r="N10" s="147">
        <v>2</v>
      </c>
      <c r="O10" s="147">
        <v>6</v>
      </c>
      <c r="P10" s="161">
        <v>6</v>
      </c>
      <c r="Q10" s="147">
        <v>0</v>
      </c>
      <c r="R10" s="147">
        <v>4</v>
      </c>
      <c r="S10" s="161">
        <v>0</v>
      </c>
      <c r="T10" s="147">
        <v>4</v>
      </c>
      <c r="U10" s="147">
        <v>4</v>
      </c>
      <c r="V10" s="161">
        <v>0</v>
      </c>
      <c r="W10" s="147">
        <v>4</v>
      </c>
      <c r="X10" s="147">
        <v>8</v>
      </c>
      <c r="Y10" s="161"/>
      <c r="Z10" s="147">
        <v>8</v>
      </c>
      <c r="AA10" s="68">
        <v>6</v>
      </c>
      <c r="AB10" s="162">
        <v>4</v>
      </c>
      <c r="AC10" s="163">
        <v>2</v>
      </c>
      <c r="AD10" s="147">
        <v>6</v>
      </c>
      <c r="AE10" s="161">
        <v>4</v>
      </c>
      <c r="AF10" s="147">
        <v>2</v>
      </c>
      <c r="AG10" s="47">
        <v>8</v>
      </c>
      <c r="AH10" s="28"/>
      <c r="AI10" s="47">
        <v>8</v>
      </c>
      <c r="AJ10" s="47">
        <v>8</v>
      </c>
      <c r="AK10" s="28"/>
      <c r="AL10" s="47">
        <v>8</v>
      </c>
      <c r="AM10" s="161">
        <f t="shared" ref="AM10:AO10" si="6">AD10+AA10+X10+U10+R10+O10+L10+I10</f>
        <v>48</v>
      </c>
      <c r="AN10" s="161">
        <f t="shared" si="6"/>
        <v>23</v>
      </c>
      <c r="AO10" s="161">
        <f t="shared" si="6"/>
        <v>25</v>
      </c>
      <c r="AP10" s="161">
        <f t="shared" si="1"/>
        <v>0</v>
      </c>
      <c r="AQ10" s="161"/>
    </row>
    <row r="11" s="40" customFormat="1" ht="21.95" customHeight="1" spans="1:43">
      <c r="A11" s="147">
        <v>8</v>
      </c>
      <c r="B11" s="147" t="s">
        <v>100</v>
      </c>
      <c r="C11" s="155" t="s">
        <v>101</v>
      </c>
      <c r="D11" s="147" t="s">
        <v>64</v>
      </c>
      <c r="E11" s="156"/>
      <c r="F11" s="47">
        <v>4</v>
      </c>
      <c r="G11" s="50">
        <v>6</v>
      </c>
      <c r="H11" s="47">
        <v>8</v>
      </c>
      <c r="I11" s="147">
        <v>6</v>
      </c>
      <c r="J11" s="161">
        <v>5</v>
      </c>
      <c r="K11" s="147">
        <v>1</v>
      </c>
      <c r="L11" s="147">
        <v>8</v>
      </c>
      <c r="M11" s="161">
        <v>6</v>
      </c>
      <c r="N11" s="147">
        <v>2</v>
      </c>
      <c r="O11" s="147">
        <v>6</v>
      </c>
      <c r="P11" s="161">
        <v>6</v>
      </c>
      <c r="Q11" s="147">
        <v>0</v>
      </c>
      <c r="R11" s="147">
        <v>4</v>
      </c>
      <c r="S11" s="161">
        <v>0</v>
      </c>
      <c r="T11" s="147">
        <v>4</v>
      </c>
      <c r="U11" s="147">
        <v>4</v>
      </c>
      <c r="V11" s="161">
        <v>0</v>
      </c>
      <c r="W11" s="147">
        <v>4</v>
      </c>
      <c r="X11" s="147">
        <v>8</v>
      </c>
      <c r="Y11" s="161"/>
      <c r="Z11" s="147">
        <v>8</v>
      </c>
      <c r="AA11" s="68">
        <v>6</v>
      </c>
      <c r="AB11" s="162">
        <v>4</v>
      </c>
      <c r="AC11" s="163">
        <v>2</v>
      </c>
      <c r="AD11" s="147">
        <v>6</v>
      </c>
      <c r="AE11" s="161">
        <v>4</v>
      </c>
      <c r="AF11" s="147">
        <v>2</v>
      </c>
      <c r="AG11" s="47">
        <v>8</v>
      </c>
      <c r="AH11" s="28"/>
      <c r="AI11" s="47">
        <v>8</v>
      </c>
      <c r="AJ11" s="47">
        <v>8</v>
      </c>
      <c r="AK11" s="28"/>
      <c r="AL11" s="47">
        <v>8</v>
      </c>
      <c r="AM11" s="161">
        <f t="shared" ref="AM11:AO11" si="7">AD11+AA11+X11+U11+R11+O11+L11+I11</f>
        <v>48</v>
      </c>
      <c r="AN11" s="161">
        <f t="shared" si="7"/>
        <v>25</v>
      </c>
      <c r="AO11" s="161">
        <f t="shared" si="7"/>
        <v>23</v>
      </c>
      <c r="AP11" s="161">
        <f t="shared" si="1"/>
        <v>0</v>
      </c>
      <c r="AQ11" s="161"/>
    </row>
    <row r="12" s="40" customFormat="1" ht="27" customHeight="1" spans="1:43">
      <c r="A12" s="147">
        <v>9</v>
      </c>
      <c r="B12" s="147" t="s">
        <v>102</v>
      </c>
      <c r="C12" s="155" t="s">
        <v>103</v>
      </c>
      <c r="D12" s="147" t="s">
        <v>58</v>
      </c>
      <c r="E12" s="156"/>
      <c r="F12" s="47">
        <v>1</v>
      </c>
      <c r="G12" s="50">
        <v>1</v>
      </c>
      <c r="H12" s="47">
        <v>1</v>
      </c>
      <c r="I12" s="147">
        <v>1</v>
      </c>
      <c r="J12" s="161">
        <v>1</v>
      </c>
      <c r="K12" s="147">
        <v>0</v>
      </c>
      <c r="L12" s="147">
        <v>1</v>
      </c>
      <c r="M12" s="161">
        <v>0</v>
      </c>
      <c r="N12" s="147">
        <v>1</v>
      </c>
      <c r="O12" s="147">
        <v>1</v>
      </c>
      <c r="P12" s="161">
        <v>0</v>
      </c>
      <c r="Q12" s="147">
        <v>1</v>
      </c>
      <c r="R12" s="147">
        <v>1</v>
      </c>
      <c r="S12" s="161">
        <v>0</v>
      </c>
      <c r="T12" s="147">
        <v>1</v>
      </c>
      <c r="U12" s="147">
        <v>1</v>
      </c>
      <c r="V12" s="161">
        <v>0</v>
      </c>
      <c r="W12" s="147">
        <v>1</v>
      </c>
      <c r="X12" s="147">
        <v>1</v>
      </c>
      <c r="Y12" s="161"/>
      <c r="Z12" s="147">
        <v>1</v>
      </c>
      <c r="AA12" s="68">
        <v>1</v>
      </c>
      <c r="AB12" s="162">
        <v>1</v>
      </c>
      <c r="AC12" s="163">
        <v>0</v>
      </c>
      <c r="AD12" s="147">
        <v>1</v>
      </c>
      <c r="AE12" s="161">
        <v>0</v>
      </c>
      <c r="AF12" s="147">
        <v>1</v>
      </c>
      <c r="AG12" s="47">
        <v>1</v>
      </c>
      <c r="AH12" s="28"/>
      <c r="AI12" s="47">
        <v>1</v>
      </c>
      <c r="AJ12" s="47">
        <v>1</v>
      </c>
      <c r="AK12" s="28"/>
      <c r="AL12" s="47">
        <v>1</v>
      </c>
      <c r="AM12" s="161">
        <f t="shared" ref="AM12:AM25" si="8">AD12+AA12+X12+U12+R12+O12+L12+I12</f>
        <v>8</v>
      </c>
      <c r="AN12" s="161">
        <f t="shared" ref="AN12:AN25" si="9">AE12+AB12+Y12+V12+S12+P12+M12+J12</f>
        <v>2</v>
      </c>
      <c r="AO12" s="161">
        <v>0</v>
      </c>
      <c r="AP12" s="161">
        <f t="shared" si="1"/>
        <v>0</v>
      </c>
      <c r="AQ12" s="161" t="s">
        <v>59</v>
      </c>
    </row>
    <row r="13" s="40" customFormat="1" ht="27" customHeight="1" spans="1:43">
      <c r="A13" s="147">
        <v>10</v>
      </c>
      <c r="B13" s="147" t="s">
        <v>104</v>
      </c>
      <c r="C13" s="155" t="s">
        <v>105</v>
      </c>
      <c r="D13" s="147" t="s">
        <v>58</v>
      </c>
      <c r="E13" s="156"/>
      <c r="F13" s="47">
        <v>1</v>
      </c>
      <c r="G13" s="50">
        <v>1</v>
      </c>
      <c r="H13" s="47">
        <v>1</v>
      </c>
      <c r="I13" s="147">
        <v>1</v>
      </c>
      <c r="J13" s="161">
        <v>1</v>
      </c>
      <c r="K13" s="147">
        <v>0</v>
      </c>
      <c r="L13" s="147">
        <v>1</v>
      </c>
      <c r="M13" s="161">
        <v>0</v>
      </c>
      <c r="N13" s="147">
        <v>1</v>
      </c>
      <c r="O13" s="147">
        <v>1</v>
      </c>
      <c r="P13" s="161">
        <v>0</v>
      </c>
      <c r="Q13" s="147">
        <v>1</v>
      </c>
      <c r="R13" s="147">
        <v>1</v>
      </c>
      <c r="S13" s="161">
        <v>0</v>
      </c>
      <c r="T13" s="147">
        <v>1</v>
      </c>
      <c r="U13" s="147">
        <v>1</v>
      </c>
      <c r="V13" s="161">
        <v>0</v>
      </c>
      <c r="W13" s="147">
        <v>1</v>
      </c>
      <c r="X13" s="147">
        <v>1</v>
      </c>
      <c r="Y13" s="161"/>
      <c r="Z13" s="147">
        <v>1</v>
      </c>
      <c r="AA13" s="68">
        <v>1</v>
      </c>
      <c r="AB13" s="162">
        <v>1</v>
      </c>
      <c r="AC13" s="163">
        <v>0</v>
      </c>
      <c r="AD13" s="147">
        <v>1</v>
      </c>
      <c r="AE13" s="161">
        <v>0</v>
      </c>
      <c r="AF13" s="147">
        <v>1</v>
      </c>
      <c r="AG13" s="47">
        <v>1</v>
      </c>
      <c r="AH13" s="28"/>
      <c r="AI13" s="47">
        <v>1</v>
      </c>
      <c r="AJ13" s="47">
        <v>1</v>
      </c>
      <c r="AK13" s="28"/>
      <c r="AL13" s="47">
        <v>1</v>
      </c>
      <c r="AM13" s="161">
        <f t="shared" si="8"/>
        <v>8</v>
      </c>
      <c r="AN13" s="161">
        <f t="shared" si="9"/>
        <v>2</v>
      </c>
      <c r="AO13" s="161">
        <v>0</v>
      </c>
      <c r="AP13" s="161">
        <f t="shared" si="1"/>
        <v>0</v>
      </c>
      <c r="AQ13" s="161" t="s">
        <v>59</v>
      </c>
    </row>
    <row r="14" s="40" customFormat="1" ht="21.95" customHeight="1" spans="1:43">
      <c r="A14" s="147"/>
      <c r="B14" s="147"/>
      <c r="C14" s="155"/>
      <c r="D14" s="147"/>
      <c r="E14" s="147"/>
      <c r="F14" s="157"/>
      <c r="G14" s="157"/>
      <c r="H14" s="157"/>
      <c r="I14" s="147"/>
      <c r="J14" s="161"/>
      <c r="K14" s="147"/>
      <c r="L14" s="147"/>
      <c r="M14" s="161"/>
      <c r="N14" s="147"/>
      <c r="O14" s="147"/>
      <c r="P14" s="161"/>
      <c r="Q14" s="147"/>
      <c r="R14" s="147"/>
      <c r="S14" s="161"/>
      <c r="T14" s="147"/>
      <c r="U14" s="147"/>
      <c r="V14" s="161"/>
      <c r="W14" s="147"/>
      <c r="X14" s="147"/>
      <c r="Y14" s="161"/>
      <c r="Z14" s="147"/>
      <c r="AA14" s="164"/>
      <c r="AB14" s="162"/>
      <c r="AC14" s="163"/>
      <c r="AD14" s="147"/>
      <c r="AE14" s="161"/>
      <c r="AF14" s="147"/>
      <c r="AG14" s="157"/>
      <c r="AH14" s="28"/>
      <c r="AI14" s="157"/>
      <c r="AJ14" s="157"/>
      <c r="AK14" s="28"/>
      <c r="AL14" s="157"/>
      <c r="AM14" s="161"/>
      <c r="AN14" s="161"/>
      <c r="AO14" s="161"/>
      <c r="AP14" s="161"/>
      <c r="AQ14" s="161"/>
    </row>
    <row r="15" s="40" customFormat="1" ht="21.95" customHeight="1" spans="1:43">
      <c r="A15" s="147"/>
      <c r="B15" s="147"/>
      <c r="C15" s="155"/>
      <c r="D15" s="147"/>
      <c r="E15" s="147"/>
      <c r="F15" s="158"/>
      <c r="G15" s="158"/>
      <c r="H15" s="158"/>
      <c r="I15" s="161"/>
      <c r="J15" s="161"/>
      <c r="K15" s="161"/>
      <c r="L15" s="161"/>
      <c r="M15" s="161"/>
      <c r="N15" s="161"/>
      <c r="O15" s="161"/>
      <c r="P15" s="161"/>
      <c r="Q15" s="161"/>
      <c r="R15" s="161"/>
      <c r="S15" s="161"/>
      <c r="T15" s="161"/>
      <c r="U15" s="161"/>
      <c r="V15" s="161"/>
      <c r="W15" s="161"/>
      <c r="X15" s="161"/>
      <c r="Y15" s="161"/>
      <c r="Z15" s="161"/>
      <c r="AA15" s="165"/>
      <c r="AB15" s="162"/>
      <c r="AC15" s="162"/>
      <c r="AD15" s="161"/>
      <c r="AE15" s="161"/>
      <c r="AF15" s="161"/>
      <c r="AG15" s="158"/>
      <c r="AH15" s="28"/>
      <c r="AI15" s="158"/>
      <c r="AJ15" s="158"/>
      <c r="AK15" s="28"/>
      <c r="AL15" s="158"/>
      <c r="AM15" s="161"/>
      <c r="AN15" s="161"/>
      <c r="AO15" s="161"/>
      <c r="AP15" s="161"/>
      <c r="AQ15" s="161"/>
    </row>
    <row r="16" s="40" customFormat="1" ht="21.95" customHeight="1" spans="1:43">
      <c r="A16" s="147">
        <v>1</v>
      </c>
      <c r="B16" s="147" t="s">
        <v>106</v>
      </c>
      <c r="C16" s="159" t="s">
        <v>107</v>
      </c>
      <c r="D16" s="147" t="s">
        <v>64</v>
      </c>
      <c r="E16" s="156"/>
      <c r="F16" s="47">
        <v>2</v>
      </c>
      <c r="G16" s="50">
        <v>3</v>
      </c>
      <c r="H16" s="47">
        <v>4</v>
      </c>
      <c r="I16" s="147">
        <v>3</v>
      </c>
      <c r="J16" s="161">
        <v>1</v>
      </c>
      <c r="K16" s="147">
        <v>2</v>
      </c>
      <c r="L16" s="147">
        <v>4</v>
      </c>
      <c r="M16" s="161">
        <v>3</v>
      </c>
      <c r="N16" s="147">
        <v>1</v>
      </c>
      <c r="O16" s="147">
        <v>3</v>
      </c>
      <c r="P16" s="161">
        <v>3</v>
      </c>
      <c r="Q16" s="147">
        <v>0</v>
      </c>
      <c r="R16" s="147">
        <v>2</v>
      </c>
      <c r="S16" s="161">
        <v>0</v>
      </c>
      <c r="T16" s="147">
        <v>2</v>
      </c>
      <c r="U16" s="147">
        <v>2</v>
      </c>
      <c r="V16" s="161">
        <v>0</v>
      </c>
      <c r="W16" s="147">
        <v>2</v>
      </c>
      <c r="X16" s="147">
        <v>4</v>
      </c>
      <c r="Y16" s="161"/>
      <c r="Z16" s="147">
        <v>4</v>
      </c>
      <c r="AA16" s="68">
        <v>2</v>
      </c>
      <c r="AB16" s="162">
        <v>2</v>
      </c>
      <c r="AC16" s="163">
        <v>1</v>
      </c>
      <c r="AD16" s="147">
        <v>2</v>
      </c>
      <c r="AE16" s="161">
        <v>2</v>
      </c>
      <c r="AF16" s="147">
        <v>0</v>
      </c>
      <c r="AG16" s="47">
        <v>4</v>
      </c>
      <c r="AH16" s="28"/>
      <c r="AI16" s="47">
        <v>4</v>
      </c>
      <c r="AJ16" s="47">
        <v>4</v>
      </c>
      <c r="AK16" s="28"/>
      <c r="AL16" s="47">
        <v>4</v>
      </c>
      <c r="AM16" s="161">
        <f t="shared" si="8"/>
        <v>22</v>
      </c>
      <c r="AN16" s="161">
        <f t="shared" si="9"/>
        <v>11</v>
      </c>
      <c r="AO16" s="161">
        <f t="shared" ref="AO16:AO20" si="10">AF16+AC16+Z16+W16+T16+Q16+N16+K16</f>
        <v>12</v>
      </c>
      <c r="AP16" s="161">
        <f t="shared" ref="AP16:AP25" si="11">AO16*E16</f>
        <v>0</v>
      </c>
      <c r="AQ16" s="161"/>
    </row>
    <row r="17" s="40" customFormat="1" ht="21.95" customHeight="1" spans="1:43">
      <c r="A17" s="147">
        <v>2</v>
      </c>
      <c r="B17" s="147" t="s">
        <v>108</v>
      </c>
      <c r="C17" s="159" t="s">
        <v>109</v>
      </c>
      <c r="D17" s="147" t="s">
        <v>58</v>
      </c>
      <c r="E17" s="156"/>
      <c r="F17" s="47">
        <v>1</v>
      </c>
      <c r="G17" s="50">
        <v>2</v>
      </c>
      <c r="H17" s="47">
        <v>2</v>
      </c>
      <c r="I17" s="147">
        <v>2</v>
      </c>
      <c r="J17" s="161">
        <v>2</v>
      </c>
      <c r="K17" s="147">
        <v>0</v>
      </c>
      <c r="L17" s="147">
        <v>2</v>
      </c>
      <c r="M17" s="161">
        <v>2</v>
      </c>
      <c r="N17" s="147">
        <v>0</v>
      </c>
      <c r="O17" s="147">
        <v>2</v>
      </c>
      <c r="P17" s="161">
        <v>2</v>
      </c>
      <c r="Q17" s="147">
        <v>0</v>
      </c>
      <c r="R17" s="147">
        <v>1</v>
      </c>
      <c r="S17" s="161">
        <v>0</v>
      </c>
      <c r="T17" s="147">
        <v>1</v>
      </c>
      <c r="U17" s="147">
        <v>1</v>
      </c>
      <c r="V17" s="161">
        <v>0</v>
      </c>
      <c r="W17" s="147">
        <v>1</v>
      </c>
      <c r="X17" s="147">
        <v>2</v>
      </c>
      <c r="Y17" s="161"/>
      <c r="Z17" s="147">
        <v>2</v>
      </c>
      <c r="AA17" s="68">
        <v>1</v>
      </c>
      <c r="AB17" s="162">
        <v>1</v>
      </c>
      <c r="AC17" s="163">
        <v>1</v>
      </c>
      <c r="AD17" s="147">
        <v>2</v>
      </c>
      <c r="AE17" s="161">
        <v>2</v>
      </c>
      <c r="AF17" s="147">
        <v>0</v>
      </c>
      <c r="AG17" s="47">
        <v>2</v>
      </c>
      <c r="AH17" s="28"/>
      <c r="AI17" s="47">
        <v>2</v>
      </c>
      <c r="AJ17" s="47">
        <v>2</v>
      </c>
      <c r="AK17" s="28"/>
      <c r="AL17" s="47">
        <v>2</v>
      </c>
      <c r="AM17" s="161">
        <f t="shared" si="8"/>
        <v>13</v>
      </c>
      <c r="AN17" s="161">
        <f t="shared" si="9"/>
        <v>9</v>
      </c>
      <c r="AO17" s="161">
        <f t="shared" si="10"/>
        <v>5</v>
      </c>
      <c r="AP17" s="161">
        <f t="shared" si="11"/>
        <v>0</v>
      </c>
      <c r="AQ17" s="161"/>
    </row>
    <row r="18" s="40" customFormat="1" ht="30.75" customHeight="1" spans="1:43">
      <c r="A18" s="147">
        <v>3</v>
      </c>
      <c r="B18" s="147" t="s">
        <v>110</v>
      </c>
      <c r="C18" s="155" t="s">
        <v>111</v>
      </c>
      <c r="D18" s="147" t="s">
        <v>58</v>
      </c>
      <c r="E18" s="156"/>
      <c r="F18" s="47">
        <v>-1</v>
      </c>
      <c r="G18" s="47">
        <v>-1</v>
      </c>
      <c r="H18" s="47">
        <v>-1</v>
      </c>
      <c r="I18" s="147"/>
      <c r="J18" s="161"/>
      <c r="K18" s="147"/>
      <c r="L18" s="147">
        <v>1</v>
      </c>
      <c r="M18" s="161">
        <v>1</v>
      </c>
      <c r="N18" s="147">
        <v>0</v>
      </c>
      <c r="O18" s="147">
        <v>1</v>
      </c>
      <c r="P18" s="161">
        <v>1</v>
      </c>
      <c r="Q18" s="147">
        <v>0</v>
      </c>
      <c r="R18" s="147">
        <v>1</v>
      </c>
      <c r="S18" s="161">
        <v>0</v>
      </c>
      <c r="T18" s="147">
        <v>1</v>
      </c>
      <c r="U18" s="147">
        <v>1</v>
      </c>
      <c r="V18" s="161">
        <v>0</v>
      </c>
      <c r="W18" s="147">
        <v>1</v>
      </c>
      <c r="X18" s="147"/>
      <c r="Y18" s="161"/>
      <c r="Z18" s="147"/>
      <c r="AA18" s="67">
        <v>1</v>
      </c>
      <c r="AB18" s="162">
        <v>0</v>
      </c>
      <c r="AC18" s="163">
        <v>1</v>
      </c>
      <c r="AD18" s="147">
        <v>1</v>
      </c>
      <c r="AE18" s="161">
        <v>1</v>
      </c>
      <c r="AF18" s="147">
        <v>0</v>
      </c>
      <c r="AG18" s="47"/>
      <c r="AH18" s="28"/>
      <c r="AI18" s="47"/>
      <c r="AJ18" s="47"/>
      <c r="AK18" s="28"/>
      <c r="AL18" s="47"/>
      <c r="AM18" s="161">
        <f t="shared" si="8"/>
        <v>6</v>
      </c>
      <c r="AN18" s="161">
        <f t="shared" si="9"/>
        <v>3</v>
      </c>
      <c r="AO18" s="161">
        <f t="shared" si="10"/>
        <v>3</v>
      </c>
      <c r="AP18" s="161">
        <f t="shared" si="11"/>
        <v>0</v>
      </c>
      <c r="AQ18" s="161"/>
    </row>
    <row r="19" s="40" customFormat="1" ht="21.95" customHeight="1" spans="1:43">
      <c r="A19" s="147">
        <v>4</v>
      </c>
      <c r="B19" s="147" t="s">
        <v>112</v>
      </c>
      <c r="C19" s="159"/>
      <c r="D19" s="147" t="s">
        <v>58</v>
      </c>
      <c r="E19" s="156"/>
      <c r="F19" s="47">
        <v>1</v>
      </c>
      <c r="G19" s="50">
        <v>2</v>
      </c>
      <c r="H19" s="47">
        <v>2</v>
      </c>
      <c r="I19" s="147">
        <v>2</v>
      </c>
      <c r="J19" s="161">
        <v>2</v>
      </c>
      <c r="K19" s="147">
        <v>0</v>
      </c>
      <c r="L19" s="147">
        <v>2</v>
      </c>
      <c r="M19" s="161">
        <v>2</v>
      </c>
      <c r="N19" s="147">
        <v>0</v>
      </c>
      <c r="O19" s="147">
        <v>2</v>
      </c>
      <c r="P19" s="161">
        <v>2</v>
      </c>
      <c r="Q19" s="147">
        <v>0</v>
      </c>
      <c r="R19" s="147">
        <v>1</v>
      </c>
      <c r="S19" s="161">
        <v>0</v>
      </c>
      <c r="T19" s="147">
        <v>1</v>
      </c>
      <c r="U19" s="147">
        <v>1</v>
      </c>
      <c r="V19" s="161">
        <v>0</v>
      </c>
      <c r="W19" s="147">
        <v>1</v>
      </c>
      <c r="X19" s="147">
        <v>2</v>
      </c>
      <c r="Y19" s="161"/>
      <c r="Z19" s="147">
        <v>2</v>
      </c>
      <c r="AA19" s="68">
        <v>1</v>
      </c>
      <c r="AB19" s="162">
        <v>1</v>
      </c>
      <c r="AC19" s="163">
        <v>1</v>
      </c>
      <c r="AD19" s="147">
        <v>2</v>
      </c>
      <c r="AE19" s="161">
        <v>2</v>
      </c>
      <c r="AF19" s="147">
        <v>0</v>
      </c>
      <c r="AG19" s="47">
        <v>2</v>
      </c>
      <c r="AH19" s="28"/>
      <c r="AI19" s="47">
        <v>2</v>
      </c>
      <c r="AJ19" s="47">
        <v>2</v>
      </c>
      <c r="AK19" s="28"/>
      <c r="AL19" s="47">
        <v>2</v>
      </c>
      <c r="AM19" s="161">
        <f t="shared" si="8"/>
        <v>13</v>
      </c>
      <c r="AN19" s="161">
        <f t="shared" si="9"/>
        <v>9</v>
      </c>
      <c r="AO19" s="161">
        <f t="shared" si="10"/>
        <v>5</v>
      </c>
      <c r="AP19" s="161">
        <f t="shared" si="11"/>
        <v>0</v>
      </c>
      <c r="AQ19" s="161"/>
    </row>
    <row r="20" s="40" customFormat="1" ht="20.25" customHeight="1" spans="1:43">
      <c r="A20" s="147">
        <v>5</v>
      </c>
      <c r="B20" s="147" t="s">
        <v>113</v>
      </c>
      <c r="C20" s="155" t="s">
        <v>114</v>
      </c>
      <c r="D20" s="147" t="s">
        <v>58</v>
      </c>
      <c r="E20" s="156"/>
      <c r="F20" s="47">
        <v>-1</v>
      </c>
      <c r="G20" s="47">
        <v>-1</v>
      </c>
      <c r="H20" s="47">
        <v>-1</v>
      </c>
      <c r="I20" s="147">
        <v>1</v>
      </c>
      <c r="J20" s="161"/>
      <c r="K20" s="147">
        <v>1</v>
      </c>
      <c r="L20" s="147">
        <v>1</v>
      </c>
      <c r="M20" s="161">
        <v>1</v>
      </c>
      <c r="N20" s="147">
        <v>0</v>
      </c>
      <c r="O20" s="147">
        <v>1</v>
      </c>
      <c r="P20" s="161">
        <v>0</v>
      </c>
      <c r="Q20" s="147">
        <v>1</v>
      </c>
      <c r="R20" s="147">
        <v>1</v>
      </c>
      <c r="S20" s="161">
        <v>0</v>
      </c>
      <c r="T20" s="147">
        <v>1</v>
      </c>
      <c r="U20" s="147">
        <v>1</v>
      </c>
      <c r="V20" s="161">
        <v>0</v>
      </c>
      <c r="W20" s="147">
        <v>1</v>
      </c>
      <c r="X20" s="147">
        <v>1</v>
      </c>
      <c r="Y20" s="161">
        <v>0</v>
      </c>
      <c r="Z20" s="147">
        <v>1</v>
      </c>
      <c r="AA20" s="67">
        <v>1</v>
      </c>
      <c r="AB20" s="162">
        <v>0</v>
      </c>
      <c r="AC20" s="163">
        <v>1</v>
      </c>
      <c r="AD20" s="147">
        <v>1</v>
      </c>
      <c r="AE20" s="161">
        <v>1</v>
      </c>
      <c r="AF20" s="147">
        <v>0</v>
      </c>
      <c r="AG20" s="47">
        <v>2</v>
      </c>
      <c r="AH20" s="28">
        <v>0</v>
      </c>
      <c r="AI20" s="47">
        <v>2</v>
      </c>
      <c r="AJ20" s="47">
        <v>2</v>
      </c>
      <c r="AK20" s="28">
        <v>0</v>
      </c>
      <c r="AL20" s="47">
        <v>2</v>
      </c>
      <c r="AM20" s="161">
        <f t="shared" si="8"/>
        <v>8</v>
      </c>
      <c r="AN20" s="161">
        <f t="shared" si="9"/>
        <v>2</v>
      </c>
      <c r="AO20" s="161">
        <f t="shared" si="10"/>
        <v>6</v>
      </c>
      <c r="AP20" s="161">
        <f t="shared" si="11"/>
        <v>0</v>
      </c>
      <c r="AQ20" s="161"/>
    </row>
    <row r="21" s="40" customFormat="1" ht="21.95" customHeight="1" spans="1:43">
      <c r="A21" s="147">
        <v>6</v>
      </c>
      <c r="B21" s="147" t="s">
        <v>115</v>
      </c>
      <c r="C21" s="155" t="s">
        <v>116</v>
      </c>
      <c r="D21" s="147" t="s">
        <v>93</v>
      </c>
      <c r="E21" s="156"/>
      <c r="F21" s="47">
        <v>-1</v>
      </c>
      <c r="G21" s="47">
        <v>-1</v>
      </c>
      <c r="H21" s="47">
        <v>-1</v>
      </c>
      <c r="I21" s="147">
        <v>1</v>
      </c>
      <c r="J21" s="161">
        <v>1</v>
      </c>
      <c r="K21" s="147">
        <v>0</v>
      </c>
      <c r="L21" s="147">
        <v>1</v>
      </c>
      <c r="M21" s="161">
        <v>1</v>
      </c>
      <c r="N21" s="147">
        <v>0</v>
      </c>
      <c r="O21" s="147">
        <v>1</v>
      </c>
      <c r="P21" s="161"/>
      <c r="Q21" s="147"/>
      <c r="R21" s="147">
        <v>1</v>
      </c>
      <c r="S21" s="161">
        <v>0</v>
      </c>
      <c r="T21" s="147">
        <v>1</v>
      </c>
      <c r="U21" s="147">
        <v>1</v>
      </c>
      <c r="V21" s="161">
        <v>0</v>
      </c>
      <c r="W21" s="147">
        <v>1</v>
      </c>
      <c r="X21" s="147">
        <v>1</v>
      </c>
      <c r="Y21" s="161"/>
      <c r="Z21" s="147">
        <v>1</v>
      </c>
      <c r="AA21" s="67">
        <v>1</v>
      </c>
      <c r="AB21" s="162">
        <v>0</v>
      </c>
      <c r="AC21" s="163">
        <v>1</v>
      </c>
      <c r="AD21" s="147">
        <v>1</v>
      </c>
      <c r="AE21" s="161">
        <v>1</v>
      </c>
      <c r="AF21" s="147">
        <v>0</v>
      </c>
      <c r="AG21" s="47"/>
      <c r="AH21" s="28"/>
      <c r="AI21" s="47"/>
      <c r="AJ21" s="47"/>
      <c r="AK21" s="28"/>
      <c r="AL21" s="47"/>
      <c r="AM21" s="161">
        <f t="shared" si="8"/>
        <v>8</v>
      </c>
      <c r="AN21" s="161">
        <f t="shared" si="9"/>
        <v>3</v>
      </c>
      <c r="AO21" s="161">
        <v>0</v>
      </c>
      <c r="AP21" s="161">
        <f t="shared" si="11"/>
        <v>0</v>
      </c>
      <c r="AQ21" s="161" t="s">
        <v>59</v>
      </c>
    </row>
    <row r="22" s="40" customFormat="1" ht="21.95" customHeight="1" spans="1:43">
      <c r="A22" s="147">
        <v>7</v>
      </c>
      <c r="B22" s="147" t="s">
        <v>117</v>
      </c>
      <c r="C22" s="155" t="s">
        <v>118</v>
      </c>
      <c r="D22" s="147" t="s">
        <v>64</v>
      </c>
      <c r="E22" s="156"/>
      <c r="F22" s="47">
        <v>1</v>
      </c>
      <c r="G22" s="50">
        <v>1</v>
      </c>
      <c r="H22" s="47">
        <v>1</v>
      </c>
      <c r="I22" s="147">
        <v>1</v>
      </c>
      <c r="J22" s="161">
        <v>1</v>
      </c>
      <c r="K22" s="147">
        <v>0</v>
      </c>
      <c r="L22" s="147">
        <v>1</v>
      </c>
      <c r="M22" s="161">
        <v>1</v>
      </c>
      <c r="N22" s="147">
        <v>0</v>
      </c>
      <c r="O22" s="147">
        <v>1</v>
      </c>
      <c r="P22" s="161">
        <v>1</v>
      </c>
      <c r="Q22" s="147">
        <v>0</v>
      </c>
      <c r="R22" s="147">
        <v>1</v>
      </c>
      <c r="S22" s="161">
        <v>0</v>
      </c>
      <c r="T22" s="147">
        <v>1</v>
      </c>
      <c r="U22" s="147">
        <v>1</v>
      </c>
      <c r="V22" s="161">
        <v>0</v>
      </c>
      <c r="W22" s="147">
        <v>1</v>
      </c>
      <c r="X22" s="147">
        <v>1</v>
      </c>
      <c r="Y22" s="161"/>
      <c r="Z22" s="147">
        <v>1</v>
      </c>
      <c r="AA22" s="68">
        <v>1</v>
      </c>
      <c r="AB22" s="162">
        <v>1</v>
      </c>
      <c r="AC22" s="163">
        <v>0</v>
      </c>
      <c r="AD22" s="147">
        <v>1</v>
      </c>
      <c r="AE22" s="161">
        <v>1</v>
      </c>
      <c r="AF22" s="147">
        <v>0</v>
      </c>
      <c r="AG22" s="47">
        <v>1</v>
      </c>
      <c r="AH22" s="28"/>
      <c r="AI22" s="47">
        <v>1</v>
      </c>
      <c r="AJ22" s="47">
        <v>1</v>
      </c>
      <c r="AK22" s="28"/>
      <c r="AL22" s="47">
        <v>1</v>
      </c>
      <c r="AM22" s="161">
        <f t="shared" si="8"/>
        <v>8</v>
      </c>
      <c r="AN22" s="161">
        <f t="shared" si="9"/>
        <v>5</v>
      </c>
      <c r="AO22" s="161">
        <f>AF22+AC22+Z22+W22+T22+Q22+N22+K22</f>
        <v>3</v>
      </c>
      <c r="AP22" s="161">
        <f t="shared" si="11"/>
        <v>0</v>
      </c>
      <c r="AQ22" s="161"/>
    </row>
    <row r="23" s="40" customFormat="1" ht="21.95" customHeight="1" spans="1:43">
      <c r="A23" s="147">
        <v>4</v>
      </c>
      <c r="B23" s="147" t="s">
        <v>119</v>
      </c>
      <c r="C23" s="155" t="s">
        <v>120</v>
      </c>
      <c r="D23" s="147" t="s">
        <v>58</v>
      </c>
      <c r="E23" s="156"/>
      <c r="F23" s="47">
        <v>1</v>
      </c>
      <c r="G23" s="47">
        <v>1</v>
      </c>
      <c r="H23" s="47">
        <v>1</v>
      </c>
      <c r="I23" s="147">
        <v>1</v>
      </c>
      <c r="J23" s="161">
        <v>1</v>
      </c>
      <c r="K23" s="147">
        <v>0</v>
      </c>
      <c r="L23" s="147">
        <v>1</v>
      </c>
      <c r="M23" s="161">
        <v>1</v>
      </c>
      <c r="N23" s="147">
        <v>0</v>
      </c>
      <c r="O23" s="147">
        <v>1</v>
      </c>
      <c r="P23" s="161">
        <v>1</v>
      </c>
      <c r="Q23" s="147">
        <v>0</v>
      </c>
      <c r="R23" s="147">
        <v>1</v>
      </c>
      <c r="S23" s="161">
        <v>0</v>
      </c>
      <c r="T23" s="147">
        <v>1</v>
      </c>
      <c r="U23" s="147">
        <v>1</v>
      </c>
      <c r="V23" s="161">
        <v>0</v>
      </c>
      <c r="W23" s="147">
        <v>1</v>
      </c>
      <c r="X23" s="147">
        <v>1</v>
      </c>
      <c r="Y23" s="161"/>
      <c r="Z23" s="147">
        <v>1</v>
      </c>
      <c r="AA23" s="67">
        <v>1</v>
      </c>
      <c r="AB23" s="162">
        <v>1</v>
      </c>
      <c r="AC23" s="163">
        <v>0</v>
      </c>
      <c r="AD23" s="147">
        <v>1</v>
      </c>
      <c r="AE23" s="161">
        <v>1</v>
      </c>
      <c r="AF23" s="147">
        <v>0</v>
      </c>
      <c r="AG23" s="47">
        <v>1</v>
      </c>
      <c r="AH23" s="28"/>
      <c r="AI23" s="47">
        <v>1</v>
      </c>
      <c r="AJ23" s="47">
        <v>1</v>
      </c>
      <c r="AK23" s="28"/>
      <c r="AL23" s="47">
        <v>1</v>
      </c>
      <c r="AM23" s="161">
        <f t="shared" si="8"/>
        <v>8</v>
      </c>
      <c r="AN23" s="161">
        <f t="shared" si="9"/>
        <v>5</v>
      </c>
      <c r="AO23" s="161">
        <f>AF23+AC23+Z23+W23+T23+Q23+N23+K23</f>
        <v>3</v>
      </c>
      <c r="AP23" s="161">
        <f t="shared" si="11"/>
        <v>0</v>
      </c>
      <c r="AQ23" s="161"/>
    </row>
    <row r="24" s="40" customFormat="1" ht="21.95" customHeight="1" spans="1:43">
      <c r="A24" s="147">
        <v>9</v>
      </c>
      <c r="B24" s="147" t="s">
        <v>121</v>
      </c>
      <c r="C24" s="155" t="s">
        <v>122</v>
      </c>
      <c r="D24" s="147" t="s">
        <v>58</v>
      </c>
      <c r="E24" s="156"/>
      <c r="F24" s="47">
        <v>1</v>
      </c>
      <c r="G24" s="47">
        <v>1</v>
      </c>
      <c r="H24" s="47">
        <v>1</v>
      </c>
      <c r="I24" s="147">
        <v>1</v>
      </c>
      <c r="J24" s="161">
        <v>1</v>
      </c>
      <c r="K24" s="147">
        <v>0</v>
      </c>
      <c r="L24" s="147">
        <v>1</v>
      </c>
      <c r="M24" s="161">
        <v>0</v>
      </c>
      <c r="N24" s="147">
        <v>1</v>
      </c>
      <c r="O24" s="147">
        <v>1</v>
      </c>
      <c r="P24" s="161">
        <v>0</v>
      </c>
      <c r="Q24" s="147">
        <v>1</v>
      </c>
      <c r="R24" s="147">
        <v>1</v>
      </c>
      <c r="S24" s="161">
        <v>0</v>
      </c>
      <c r="T24" s="147">
        <v>1</v>
      </c>
      <c r="U24" s="147">
        <v>1</v>
      </c>
      <c r="V24" s="161">
        <v>0</v>
      </c>
      <c r="W24" s="147">
        <v>1</v>
      </c>
      <c r="X24" s="147">
        <v>1</v>
      </c>
      <c r="Y24" s="161"/>
      <c r="Z24" s="147">
        <v>1</v>
      </c>
      <c r="AA24" s="67">
        <v>1</v>
      </c>
      <c r="AB24" s="162">
        <v>1</v>
      </c>
      <c r="AC24" s="163">
        <v>0</v>
      </c>
      <c r="AD24" s="147">
        <v>1</v>
      </c>
      <c r="AE24" s="161">
        <v>1</v>
      </c>
      <c r="AF24" s="147">
        <v>0</v>
      </c>
      <c r="AG24" s="47">
        <v>1</v>
      </c>
      <c r="AH24" s="28"/>
      <c r="AI24" s="47">
        <v>1</v>
      </c>
      <c r="AJ24" s="47">
        <v>1</v>
      </c>
      <c r="AK24" s="28"/>
      <c r="AL24" s="47">
        <v>1</v>
      </c>
      <c r="AM24" s="161">
        <f t="shared" si="8"/>
        <v>8</v>
      </c>
      <c r="AN24" s="161">
        <f t="shared" si="9"/>
        <v>3</v>
      </c>
      <c r="AO24" s="161">
        <v>0</v>
      </c>
      <c r="AP24" s="161">
        <f t="shared" si="11"/>
        <v>0</v>
      </c>
      <c r="AQ24" s="161" t="s">
        <v>59</v>
      </c>
    </row>
    <row r="25" s="40" customFormat="1" ht="21.95" customHeight="1" spans="1:43">
      <c r="A25" s="147">
        <v>10</v>
      </c>
      <c r="B25" s="147" t="s">
        <v>123</v>
      </c>
      <c r="C25" s="159"/>
      <c r="D25" s="147" t="s">
        <v>58</v>
      </c>
      <c r="E25" s="147"/>
      <c r="F25" s="47">
        <v>1</v>
      </c>
      <c r="G25" s="50">
        <v>1</v>
      </c>
      <c r="H25" s="47">
        <v>1</v>
      </c>
      <c r="I25" s="147">
        <v>1</v>
      </c>
      <c r="J25" s="161">
        <v>1</v>
      </c>
      <c r="K25" s="147">
        <v>0</v>
      </c>
      <c r="L25" s="147">
        <v>1</v>
      </c>
      <c r="M25" s="161">
        <v>0</v>
      </c>
      <c r="N25" s="147">
        <v>1</v>
      </c>
      <c r="O25" s="147">
        <v>1</v>
      </c>
      <c r="P25" s="161">
        <v>0</v>
      </c>
      <c r="Q25" s="147">
        <v>1</v>
      </c>
      <c r="R25" s="147">
        <v>1</v>
      </c>
      <c r="S25" s="161">
        <v>0</v>
      </c>
      <c r="T25" s="147">
        <v>1</v>
      </c>
      <c r="U25" s="147">
        <v>1</v>
      </c>
      <c r="V25" s="161">
        <v>0</v>
      </c>
      <c r="W25" s="147">
        <v>1</v>
      </c>
      <c r="X25" s="147">
        <v>1</v>
      </c>
      <c r="Y25" s="161"/>
      <c r="Z25" s="147">
        <v>1</v>
      </c>
      <c r="AA25" s="68">
        <v>1</v>
      </c>
      <c r="AB25" s="162">
        <v>1</v>
      </c>
      <c r="AC25" s="163">
        <v>0</v>
      </c>
      <c r="AD25" s="147">
        <v>1</v>
      </c>
      <c r="AE25" s="161">
        <v>1</v>
      </c>
      <c r="AF25" s="147">
        <v>0</v>
      </c>
      <c r="AG25" s="47">
        <v>1</v>
      </c>
      <c r="AH25" s="28"/>
      <c r="AI25" s="47">
        <v>1</v>
      </c>
      <c r="AJ25" s="47">
        <v>1</v>
      </c>
      <c r="AK25" s="28"/>
      <c r="AL25" s="47">
        <v>1</v>
      </c>
      <c r="AM25" s="161">
        <f t="shared" si="8"/>
        <v>8</v>
      </c>
      <c r="AN25" s="161">
        <f t="shared" si="9"/>
        <v>3</v>
      </c>
      <c r="AO25" s="161">
        <v>0</v>
      </c>
      <c r="AP25" s="161">
        <f t="shared" si="11"/>
        <v>0</v>
      </c>
      <c r="AQ25" s="161" t="s">
        <v>59</v>
      </c>
    </row>
    <row r="26" s="63" customFormat="1" ht="11.25" spans="3:41">
      <c r="C26" s="145"/>
      <c r="E26" s="40"/>
      <c r="F26" s="40"/>
      <c r="G26" s="40"/>
      <c r="H26" s="40"/>
      <c r="I26" s="40"/>
      <c r="J26" s="40"/>
      <c r="K26" s="40"/>
      <c r="L26" s="40"/>
      <c r="M26" s="40"/>
      <c r="N26" s="40"/>
      <c r="O26" s="40"/>
      <c r="P26" s="40"/>
      <c r="Q26" s="40"/>
      <c r="R26" s="40"/>
      <c r="S26" s="40"/>
      <c r="T26" s="40"/>
      <c r="U26" s="40"/>
      <c r="V26" s="40"/>
      <c r="W26" s="40"/>
      <c r="X26" s="40"/>
      <c r="Y26" s="40"/>
      <c r="Z26" s="40"/>
      <c r="AA26" s="40"/>
      <c r="AB26" s="40"/>
      <c r="AC26" s="40"/>
      <c r="AD26" s="40"/>
      <c r="AE26" s="40"/>
      <c r="AF26" s="40"/>
      <c r="AG26" s="166"/>
      <c r="AH26" s="31"/>
      <c r="AI26" s="31"/>
      <c r="AJ26" s="166"/>
      <c r="AK26" s="31"/>
      <c r="AL26" s="31"/>
      <c r="AM26" s="40"/>
      <c r="AN26" s="40"/>
      <c r="AO26" s="40"/>
    </row>
    <row r="27" s="63" customFormat="1" ht="14.25" spans="3:41">
      <c r="C27" s="145"/>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167"/>
      <c r="AH27" s="31"/>
      <c r="AI27" s="31"/>
      <c r="AJ27" s="167"/>
      <c r="AK27" s="31"/>
      <c r="AL27" s="31"/>
      <c r="AM27" s="40"/>
      <c r="AN27" s="40"/>
      <c r="AO27" s="40"/>
    </row>
    <row r="28" s="63" customFormat="1" ht="11.25" spans="3:41">
      <c r="C28" s="145"/>
      <c r="E28" s="40"/>
      <c r="F28" s="40"/>
      <c r="G28" s="40"/>
      <c r="H28" s="40"/>
      <c r="I28" s="40"/>
      <c r="J28" s="40"/>
      <c r="K28" s="40"/>
      <c r="L28" s="40"/>
      <c r="M28" s="40"/>
      <c r="N28" s="40"/>
      <c r="O28" s="40"/>
      <c r="P28" s="40"/>
      <c r="Q28" s="40"/>
      <c r="R28" s="40"/>
      <c r="S28" s="40"/>
      <c r="T28" s="40"/>
      <c r="U28" s="40"/>
      <c r="V28" s="40"/>
      <c r="W28" s="40"/>
      <c r="X28" s="40"/>
      <c r="Y28" s="40"/>
      <c r="Z28" s="40"/>
      <c r="AA28" s="40"/>
      <c r="AB28" s="40"/>
      <c r="AC28" s="40"/>
      <c r="AD28" s="40"/>
      <c r="AE28" s="40"/>
      <c r="AF28" s="40"/>
      <c r="AG28" s="166"/>
      <c r="AH28" s="31"/>
      <c r="AI28" s="31"/>
      <c r="AJ28" s="166"/>
      <c r="AK28" s="31"/>
      <c r="AL28" s="31"/>
      <c r="AM28" s="40"/>
      <c r="AN28" s="40"/>
      <c r="AO28" s="40"/>
    </row>
    <row r="29" s="63" customFormat="1" ht="11.25" spans="3:41">
      <c r="C29" s="145"/>
      <c r="E29" s="40"/>
      <c r="F29" s="40"/>
      <c r="G29" s="40"/>
      <c r="H29" s="40"/>
      <c r="I29" s="40"/>
      <c r="J29" s="40"/>
      <c r="K29" s="40"/>
      <c r="L29" s="40"/>
      <c r="M29" s="40"/>
      <c r="N29" s="40"/>
      <c r="O29" s="40"/>
      <c r="P29" s="40"/>
      <c r="Q29" s="40"/>
      <c r="R29" s="40"/>
      <c r="S29" s="40"/>
      <c r="T29" s="40"/>
      <c r="U29" s="40"/>
      <c r="V29" s="40"/>
      <c r="W29" s="40"/>
      <c r="X29" s="40"/>
      <c r="Y29" s="40"/>
      <c r="Z29" s="40"/>
      <c r="AA29" s="40"/>
      <c r="AB29" s="40"/>
      <c r="AC29" s="40"/>
      <c r="AD29" s="40"/>
      <c r="AE29" s="40"/>
      <c r="AF29" s="40"/>
      <c r="AG29" s="166"/>
      <c r="AH29" s="31"/>
      <c r="AI29" s="31"/>
      <c r="AJ29" s="166"/>
      <c r="AK29" s="31"/>
      <c r="AL29" s="31"/>
      <c r="AM29" s="40"/>
      <c r="AN29" s="40"/>
      <c r="AO29" s="40"/>
    </row>
    <row r="30" s="63" customFormat="1" ht="11.25" spans="3:41">
      <c r="C30" s="145"/>
      <c r="E30" s="40"/>
      <c r="F30" s="40"/>
      <c r="G30" s="40"/>
      <c r="H30" s="40"/>
      <c r="I30" s="40"/>
      <c r="J30" s="40"/>
      <c r="K30" s="40"/>
      <c r="L30" s="40"/>
      <c r="M30" s="40"/>
      <c r="N30" s="40"/>
      <c r="O30" s="40"/>
      <c r="P30" s="40"/>
      <c r="Q30" s="40"/>
      <c r="R30" s="40"/>
      <c r="S30" s="40"/>
      <c r="T30" s="40"/>
      <c r="U30" s="40"/>
      <c r="V30" s="40"/>
      <c r="W30" s="40"/>
      <c r="X30" s="40"/>
      <c r="Y30" s="40"/>
      <c r="Z30" s="40"/>
      <c r="AA30" s="40"/>
      <c r="AB30" s="40"/>
      <c r="AC30" s="40"/>
      <c r="AD30" s="40"/>
      <c r="AE30" s="40"/>
      <c r="AF30" s="40"/>
      <c r="AG30" s="166"/>
      <c r="AH30" s="31"/>
      <c r="AI30" s="31"/>
      <c r="AJ30" s="166"/>
      <c r="AK30" s="31"/>
      <c r="AL30" s="31"/>
      <c r="AM30" s="40"/>
      <c r="AN30" s="40"/>
      <c r="AO30" s="40"/>
    </row>
    <row r="31" s="63" customFormat="1" ht="11.25" spans="3:41">
      <c r="C31" s="145"/>
      <c r="E31" s="40"/>
      <c r="F31" s="40"/>
      <c r="G31" s="40"/>
      <c r="H31" s="40"/>
      <c r="I31" s="40"/>
      <c r="J31" s="40"/>
      <c r="K31" s="40"/>
      <c r="L31" s="40"/>
      <c r="M31" s="40"/>
      <c r="N31" s="40"/>
      <c r="O31" s="40"/>
      <c r="P31" s="40"/>
      <c r="Q31" s="40"/>
      <c r="R31" s="40"/>
      <c r="S31" s="40"/>
      <c r="T31" s="40"/>
      <c r="U31" s="40"/>
      <c r="V31" s="40"/>
      <c r="W31" s="40"/>
      <c r="X31" s="40"/>
      <c r="Y31" s="40"/>
      <c r="Z31" s="40"/>
      <c r="AA31" s="40"/>
      <c r="AB31" s="40"/>
      <c r="AC31" s="40"/>
      <c r="AD31" s="40"/>
      <c r="AE31" s="40"/>
      <c r="AF31" s="40"/>
      <c r="AG31" s="166"/>
      <c r="AH31" s="31"/>
      <c r="AI31" s="31"/>
      <c r="AJ31" s="166"/>
      <c r="AK31" s="31"/>
      <c r="AL31" s="31"/>
      <c r="AM31" s="40"/>
      <c r="AN31" s="40"/>
      <c r="AO31" s="40"/>
    </row>
    <row r="32" s="63" customFormat="1" ht="11.25" spans="3:41">
      <c r="C32" s="145"/>
      <c r="E32" s="40"/>
      <c r="F32" s="40"/>
      <c r="G32" s="40"/>
      <c r="H32" s="40"/>
      <c r="I32" s="40"/>
      <c r="J32" s="40"/>
      <c r="K32" s="40"/>
      <c r="L32" s="40"/>
      <c r="M32" s="40"/>
      <c r="N32" s="40"/>
      <c r="O32" s="40"/>
      <c r="P32" s="40"/>
      <c r="Q32" s="40"/>
      <c r="R32" s="40"/>
      <c r="S32" s="40"/>
      <c r="T32" s="40"/>
      <c r="U32" s="40"/>
      <c r="V32" s="40"/>
      <c r="W32" s="40"/>
      <c r="X32" s="40"/>
      <c r="Y32" s="40"/>
      <c r="Z32" s="40"/>
      <c r="AA32" s="40"/>
      <c r="AB32" s="40"/>
      <c r="AC32" s="40"/>
      <c r="AD32" s="40"/>
      <c r="AE32" s="40"/>
      <c r="AF32" s="40"/>
      <c r="AG32" s="166"/>
      <c r="AH32" s="31"/>
      <c r="AI32" s="31"/>
      <c r="AJ32" s="166"/>
      <c r="AK32" s="31"/>
      <c r="AL32" s="31"/>
      <c r="AM32" s="40"/>
      <c r="AN32" s="40"/>
      <c r="AO32" s="40"/>
    </row>
    <row r="33" s="63" customFormat="1" ht="11.25" spans="3:41">
      <c r="C33" s="145"/>
      <c r="E33" s="40"/>
      <c r="F33" s="40"/>
      <c r="G33" s="40"/>
      <c r="H33" s="40"/>
      <c r="I33" s="40"/>
      <c r="J33" s="40"/>
      <c r="K33" s="40"/>
      <c r="L33" s="40"/>
      <c r="M33" s="40"/>
      <c r="N33" s="40"/>
      <c r="O33" s="40"/>
      <c r="P33" s="40"/>
      <c r="Q33" s="40"/>
      <c r="R33" s="40"/>
      <c r="S33" s="40"/>
      <c r="T33" s="40"/>
      <c r="U33" s="40"/>
      <c r="V33" s="40"/>
      <c r="W33" s="40"/>
      <c r="X33" s="40"/>
      <c r="Y33" s="40"/>
      <c r="Z33" s="40"/>
      <c r="AA33" s="40"/>
      <c r="AB33" s="40"/>
      <c r="AC33" s="40"/>
      <c r="AD33" s="40"/>
      <c r="AE33" s="40"/>
      <c r="AF33" s="40"/>
      <c r="AG33" s="166"/>
      <c r="AH33" s="31"/>
      <c r="AI33" s="31"/>
      <c r="AJ33" s="166"/>
      <c r="AK33" s="31"/>
      <c r="AL33" s="31"/>
      <c r="AM33" s="40"/>
      <c r="AN33" s="40"/>
      <c r="AO33" s="40"/>
    </row>
    <row r="34" s="63" customFormat="1" ht="11.25" spans="3:41">
      <c r="C34" s="145"/>
      <c r="E34" s="40"/>
      <c r="F34" s="40"/>
      <c r="G34" s="40"/>
      <c r="H34" s="40"/>
      <c r="I34" s="40"/>
      <c r="J34" s="40"/>
      <c r="K34" s="40"/>
      <c r="L34" s="40"/>
      <c r="M34" s="40"/>
      <c r="N34" s="40"/>
      <c r="O34" s="40"/>
      <c r="P34" s="40"/>
      <c r="Q34" s="40"/>
      <c r="R34" s="40"/>
      <c r="S34" s="40"/>
      <c r="T34" s="40"/>
      <c r="U34" s="40"/>
      <c r="V34" s="40"/>
      <c r="W34" s="40"/>
      <c r="X34" s="40"/>
      <c r="Y34" s="40"/>
      <c r="Z34" s="40"/>
      <c r="AA34" s="40"/>
      <c r="AB34" s="40"/>
      <c r="AC34" s="40"/>
      <c r="AD34" s="40"/>
      <c r="AE34" s="40"/>
      <c r="AF34" s="40"/>
      <c r="AG34" s="166"/>
      <c r="AH34" s="31"/>
      <c r="AI34" s="31"/>
      <c r="AJ34" s="166"/>
      <c r="AK34" s="31"/>
      <c r="AL34" s="31"/>
      <c r="AM34" s="40"/>
      <c r="AN34" s="40"/>
      <c r="AO34" s="40"/>
    </row>
    <row r="35" s="63" customFormat="1" ht="11.25" spans="3:41">
      <c r="C35" s="145"/>
      <c r="E35" s="40"/>
      <c r="F35" s="40"/>
      <c r="G35" s="40"/>
      <c r="H35" s="40"/>
      <c r="I35" s="40"/>
      <c r="J35" s="40"/>
      <c r="K35" s="40"/>
      <c r="L35" s="40"/>
      <c r="M35" s="40"/>
      <c r="N35" s="40"/>
      <c r="O35" s="40"/>
      <c r="P35" s="40"/>
      <c r="Q35" s="40"/>
      <c r="R35" s="40"/>
      <c r="S35" s="40"/>
      <c r="T35" s="40"/>
      <c r="U35" s="40"/>
      <c r="V35" s="40"/>
      <c r="W35" s="40"/>
      <c r="X35" s="40"/>
      <c r="Y35" s="40"/>
      <c r="Z35" s="40"/>
      <c r="AA35" s="40"/>
      <c r="AB35" s="40"/>
      <c r="AC35" s="40"/>
      <c r="AD35" s="40"/>
      <c r="AE35" s="40"/>
      <c r="AF35" s="40"/>
      <c r="AG35" s="166"/>
      <c r="AH35" s="31"/>
      <c r="AI35" s="31"/>
      <c r="AJ35" s="166"/>
      <c r="AK35" s="31"/>
      <c r="AL35" s="31"/>
      <c r="AM35" s="40"/>
      <c r="AN35" s="40"/>
      <c r="AO35" s="40"/>
    </row>
    <row r="36" s="63" customFormat="1" ht="11.25" spans="3:41">
      <c r="C36" s="145"/>
      <c r="E36" s="40"/>
      <c r="F36" s="40"/>
      <c r="G36" s="40"/>
      <c r="H36" s="40"/>
      <c r="I36" s="40"/>
      <c r="J36" s="40"/>
      <c r="K36" s="40"/>
      <c r="L36" s="40"/>
      <c r="M36" s="40"/>
      <c r="N36" s="40"/>
      <c r="O36" s="40"/>
      <c r="P36" s="40"/>
      <c r="Q36" s="40"/>
      <c r="R36" s="40"/>
      <c r="S36" s="40"/>
      <c r="T36" s="40"/>
      <c r="U36" s="40"/>
      <c r="V36" s="40"/>
      <c r="W36" s="40"/>
      <c r="X36" s="40"/>
      <c r="Y36" s="40"/>
      <c r="Z36" s="40"/>
      <c r="AA36" s="40"/>
      <c r="AB36" s="40"/>
      <c r="AC36" s="40"/>
      <c r="AD36" s="40"/>
      <c r="AE36" s="40"/>
      <c r="AF36" s="40"/>
      <c r="AG36" s="166"/>
      <c r="AH36" s="31"/>
      <c r="AI36" s="31"/>
      <c r="AJ36" s="166"/>
      <c r="AK36" s="31"/>
      <c r="AL36" s="31"/>
      <c r="AM36" s="40"/>
      <c r="AN36" s="40"/>
      <c r="AO36" s="40"/>
    </row>
    <row r="37" s="63" customFormat="1" ht="14.25" spans="3:41">
      <c r="C37" s="145"/>
      <c r="E37" s="40"/>
      <c r="F37" s="40"/>
      <c r="G37" s="40"/>
      <c r="H37" s="40"/>
      <c r="I37" s="40"/>
      <c r="J37" s="40"/>
      <c r="K37" s="40"/>
      <c r="L37" s="40"/>
      <c r="M37" s="40"/>
      <c r="N37" s="40"/>
      <c r="O37" s="40"/>
      <c r="P37" s="40"/>
      <c r="Q37" s="40"/>
      <c r="R37" s="40"/>
      <c r="S37" s="40"/>
      <c r="T37" s="40"/>
      <c r="U37" s="40"/>
      <c r="V37" s="40"/>
      <c r="W37" s="40"/>
      <c r="X37" s="40"/>
      <c r="Y37" s="40"/>
      <c r="Z37" s="40"/>
      <c r="AA37" s="40"/>
      <c r="AB37" s="40"/>
      <c r="AC37" s="40"/>
      <c r="AD37" s="40"/>
      <c r="AE37" s="40"/>
      <c r="AF37" s="40"/>
      <c r="AG37" s="167"/>
      <c r="AH37" s="31"/>
      <c r="AI37" s="31"/>
      <c r="AJ37" s="167"/>
      <c r="AK37" s="31"/>
      <c r="AL37" s="31"/>
      <c r="AM37" s="40"/>
      <c r="AN37" s="40"/>
      <c r="AO37" s="40"/>
    </row>
    <row r="38" s="63" customFormat="1" ht="11.25" spans="3:41">
      <c r="C38" s="145"/>
      <c r="E38" s="40"/>
      <c r="F38" s="40"/>
      <c r="G38" s="40"/>
      <c r="H38" s="40"/>
      <c r="I38" s="40"/>
      <c r="J38" s="40"/>
      <c r="K38" s="40"/>
      <c r="L38" s="40"/>
      <c r="M38" s="40"/>
      <c r="N38" s="40"/>
      <c r="O38" s="40"/>
      <c r="P38" s="40"/>
      <c r="Q38" s="40"/>
      <c r="R38" s="40"/>
      <c r="S38" s="40"/>
      <c r="T38" s="40"/>
      <c r="U38" s="40"/>
      <c r="V38" s="40"/>
      <c r="W38" s="40"/>
      <c r="X38" s="40"/>
      <c r="Y38" s="40"/>
      <c r="Z38" s="40"/>
      <c r="AA38" s="40"/>
      <c r="AB38" s="40"/>
      <c r="AC38" s="40"/>
      <c r="AD38" s="40"/>
      <c r="AE38" s="40"/>
      <c r="AF38" s="40"/>
      <c r="AG38" s="166"/>
      <c r="AH38" s="31"/>
      <c r="AI38" s="31"/>
      <c r="AJ38" s="166"/>
      <c r="AK38" s="31"/>
      <c r="AL38" s="31"/>
      <c r="AM38" s="40"/>
      <c r="AN38" s="40"/>
      <c r="AO38" s="40"/>
    </row>
    <row r="39" s="63" customFormat="1" ht="11.25" spans="3:41">
      <c r="C39" s="145"/>
      <c r="E39" s="40"/>
      <c r="F39" s="40"/>
      <c r="G39" s="40"/>
      <c r="H39" s="40"/>
      <c r="I39" s="40"/>
      <c r="J39" s="40"/>
      <c r="K39" s="40"/>
      <c r="L39" s="40"/>
      <c r="M39" s="40"/>
      <c r="N39" s="40"/>
      <c r="O39" s="40"/>
      <c r="P39" s="40"/>
      <c r="Q39" s="40"/>
      <c r="R39" s="40"/>
      <c r="S39" s="40"/>
      <c r="T39" s="40"/>
      <c r="U39" s="40"/>
      <c r="V39" s="40"/>
      <c r="W39" s="40"/>
      <c r="X39" s="40"/>
      <c r="Y39" s="40"/>
      <c r="Z39" s="40"/>
      <c r="AA39" s="40"/>
      <c r="AB39" s="40"/>
      <c r="AC39" s="40"/>
      <c r="AD39" s="40"/>
      <c r="AE39" s="40"/>
      <c r="AF39" s="40"/>
      <c r="AG39" s="166"/>
      <c r="AH39" s="31"/>
      <c r="AI39" s="31"/>
      <c r="AJ39" s="166"/>
      <c r="AK39" s="31"/>
      <c r="AL39" s="31"/>
      <c r="AM39" s="40"/>
      <c r="AN39" s="40"/>
      <c r="AO39" s="40"/>
    </row>
    <row r="40" s="63" customFormat="1" ht="11.25" spans="3:41">
      <c r="C40" s="145"/>
      <c r="E40" s="40"/>
      <c r="F40" s="40"/>
      <c r="G40" s="40"/>
      <c r="H40" s="40"/>
      <c r="I40" s="40"/>
      <c r="J40" s="40"/>
      <c r="K40" s="40"/>
      <c r="L40" s="40"/>
      <c r="M40" s="40"/>
      <c r="N40" s="40"/>
      <c r="O40" s="40"/>
      <c r="P40" s="40"/>
      <c r="Q40" s="40"/>
      <c r="R40" s="40"/>
      <c r="S40" s="40"/>
      <c r="T40" s="40"/>
      <c r="U40" s="40"/>
      <c r="V40" s="40"/>
      <c r="W40" s="40"/>
      <c r="X40" s="40"/>
      <c r="Y40" s="40"/>
      <c r="Z40" s="40"/>
      <c r="AA40" s="40"/>
      <c r="AB40" s="40"/>
      <c r="AC40" s="40"/>
      <c r="AD40" s="40"/>
      <c r="AE40" s="40"/>
      <c r="AF40" s="40"/>
      <c r="AG40" s="166"/>
      <c r="AH40" s="31"/>
      <c r="AI40" s="31"/>
      <c r="AJ40" s="166"/>
      <c r="AK40" s="31"/>
      <c r="AL40" s="31"/>
      <c r="AM40" s="40"/>
      <c r="AN40" s="40"/>
      <c r="AO40" s="40"/>
    </row>
    <row r="41" s="63" customFormat="1" ht="11.25" spans="3:41">
      <c r="C41" s="145"/>
      <c r="E41" s="40"/>
      <c r="F41" s="40"/>
      <c r="G41" s="40"/>
      <c r="H41" s="40"/>
      <c r="I41" s="40"/>
      <c r="J41" s="40"/>
      <c r="K41" s="40"/>
      <c r="L41" s="40"/>
      <c r="M41" s="40"/>
      <c r="N41" s="40"/>
      <c r="O41" s="40"/>
      <c r="P41" s="40"/>
      <c r="Q41" s="40"/>
      <c r="R41" s="40"/>
      <c r="S41" s="40"/>
      <c r="T41" s="40"/>
      <c r="U41" s="40"/>
      <c r="V41" s="40"/>
      <c r="W41" s="40"/>
      <c r="X41" s="40"/>
      <c r="Y41" s="40"/>
      <c r="Z41" s="40"/>
      <c r="AA41" s="40"/>
      <c r="AB41" s="40"/>
      <c r="AC41" s="40"/>
      <c r="AD41" s="40"/>
      <c r="AE41" s="40"/>
      <c r="AF41" s="40"/>
      <c r="AG41" s="166"/>
      <c r="AH41" s="31"/>
      <c r="AI41" s="31"/>
      <c r="AJ41" s="166"/>
      <c r="AK41" s="31"/>
      <c r="AL41" s="31"/>
      <c r="AM41" s="40"/>
      <c r="AN41" s="40"/>
      <c r="AO41" s="40"/>
    </row>
    <row r="42" s="63" customFormat="1" ht="11.25" spans="3:41">
      <c r="C42" s="145"/>
      <c r="E42" s="40"/>
      <c r="F42" s="40"/>
      <c r="G42" s="40"/>
      <c r="H42" s="40"/>
      <c r="I42" s="40"/>
      <c r="J42" s="40"/>
      <c r="K42" s="40"/>
      <c r="L42" s="40"/>
      <c r="M42" s="40"/>
      <c r="N42" s="40"/>
      <c r="O42" s="40"/>
      <c r="P42" s="40"/>
      <c r="Q42" s="40"/>
      <c r="R42" s="40"/>
      <c r="S42" s="40"/>
      <c r="T42" s="40"/>
      <c r="U42" s="40"/>
      <c r="V42" s="40"/>
      <c r="W42" s="40"/>
      <c r="X42" s="40"/>
      <c r="Y42" s="40"/>
      <c r="Z42" s="40"/>
      <c r="AA42" s="40"/>
      <c r="AB42" s="40"/>
      <c r="AC42" s="40"/>
      <c r="AD42" s="40"/>
      <c r="AE42" s="40"/>
      <c r="AF42" s="40"/>
      <c r="AG42" s="166"/>
      <c r="AH42" s="31"/>
      <c r="AI42" s="31"/>
      <c r="AJ42" s="166"/>
      <c r="AK42" s="31"/>
      <c r="AL42" s="31"/>
      <c r="AM42" s="40"/>
      <c r="AN42" s="40"/>
      <c r="AO42" s="40"/>
    </row>
    <row r="43" s="63" customFormat="1" ht="14.25" spans="3:41">
      <c r="C43" s="145"/>
      <c r="E43" s="40"/>
      <c r="F43" s="40"/>
      <c r="G43" s="40"/>
      <c r="H43" s="40"/>
      <c r="I43" s="40"/>
      <c r="J43" s="40"/>
      <c r="K43" s="40"/>
      <c r="L43" s="40"/>
      <c r="M43" s="40"/>
      <c r="N43" s="40"/>
      <c r="O43" s="40"/>
      <c r="P43" s="40"/>
      <c r="Q43" s="40"/>
      <c r="R43" s="40"/>
      <c r="S43" s="40"/>
      <c r="T43" s="40"/>
      <c r="U43" s="40"/>
      <c r="V43" s="40"/>
      <c r="W43" s="40"/>
      <c r="X43" s="40"/>
      <c r="Y43" s="40"/>
      <c r="Z43" s="40"/>
      <c r="AA43" s="40"/>
      <c r="AB43" s="40"/>
      <c r="AC43" s="40"/>
      <c r="AD43" s="40"/>
      <c r="AE43" s="40"/>
      <c r="AF43" s="40"/>
      <c r="AG43" s="167"/>
      <c r="AH43" s="31"/>
      <c r="AI43" s="31"/>
      <c r="AJ43" s="167"/>
      <c r="AK43" s="31"/>
      <c r="AL43" s="31"/>
      <c r="AM43" s="40"/>
      <c r="AN43" s="40"/>
      <c r="AO43" s="40"/>
    </row>
    <row r="44" s="63" customFormat="1" ht="11.25" spans="3:41">
      <c r="C44" s="145"/>
      <c r="E44" s="40"/>
      <c r="F44" s="40"/>
      <c r="G44" s="40"/>
      <c r="H44" s="40"/>
      <c r="I44" s="40"/>
      <c r="J44" s="40"/>
      <c r="K44" s="40"/>
      <c r="L44" s="40"/>
      <c r="M44" s="40"/>
      <c r="N44" s="40"/>
      <c r="O44" s="40"/>
      <c r="P44" s="40"/>
      <c r="Q44" s="40"/>
      <c r="R44" s="40"/>
      <c r="S44" s="40"/>
      <c r="T44" s="40"/>
      <c r="U44" s="40"/>
      <c r="V44" s="40"/>
      <c r="W44" s="40"/>
      <c r="X44" s="40"/>
      <c r="Y44" s="40"/>
      <c r="Z44" s="40"/>
      <c r="AA44" s="40"/>
      <c r="AB44" s="40"/>
      <c r="AC44" s="40"/>
      <c r="AD44" s="40"/>
      <c r="AE44" s="40"/>
      <c r="AF44" s="40"/>
      <c r="AG44" s="166"/>
      <c r="AH44" s="31"/>
      <c r="AI44" s="31"/>
      <c r="AJ44" s="166"/>
      <c r="AK44" s="31"/>
      <c r="AL44" s="31"/>
      <c r="AM44" s="40"/>
      <c r="AN44" s="40"/>
      <c r="AO44" s="40"/>
    </row>
    <row r="45" s="63" customFormat="1" ht="11.25" spans="3:41">
      <c r="C45" s="145"/>
      <c r="E45" s="40"/>
      <c r="F45" s="40"/>
      <c r="G45" s="40"/>
      <c r="H45" s="40"/>
      <c r="I45" s="40"/>
      <c r="J45" s="40"/>
      <c r="K45" s="40"/>
      <c r="L45" s="40"/>
      <c r="M45" s="40"/>
      <c r="N45" s="40"/>
      <c r="O45" s="40"/>
      <c r="P45" s="40"/>
      <c r="Q45" s="40"/>
      <c r="R45" s="40"/>
      <c r="S45" s="40"/>
      <c r="T45" s="40"/>
      <c r="U45" s="40"/>
      <c r="V45" s="40"/>
      <c r="W45" s="40"/>
      <c r="X45" s="40"/>
      <c r="Y45" s="40"/>
      <c r="Z45" s="40"/>
      <c r="AA45" s="40"/>
      <c r="AB45" s="40"/>
      <c r="AC45" s="40"/>
      <c r="AD45" s="40"/>
      <c r="AE45" s="40"/>
      <c r="AF45" s="40"/>
      <c r="AG45" s="166"/>
      <c r="AH45" s="31"/>
      <c r="AI45" s="31"/>
      <c r="AJ45" s="166"/>
      <c r="AK45" s="31"/>
      <c r="AL45" s="31"/>
      <c r="AM45" s="40"/>
      <c r="AN45" s="40"/>
      <c r="AO45" s="40"/>
    </row>
    <row r="46" s="63" customFormat="1" ht="11.25" spans="3:41">
      <c r="C46" s="145"/>
      <c r="E46" s="40"/>
      <c r="F46" s="40"/>
      <c r="G46" s="40"/>
      <c r="H46" s="40"/>
      <c r="I46" s="40"/>
      <c r="J46" s="40"/>
      <c r="K46" s="40"/>
      <c r="L46" s="40"/>
      <c r="M46" s="40"/>
      <c r="N46" s="40"/>
      <c r="O46" s="40"/>
      <c r="P46" s="40"/>
      <c r="Q46" s="40"/>
      <c r="R46" s="40"/>
      <c r="S46" s="40"/>
      <c r="T46" s="40"/>
      <c r="U46" s="40"/>
      <c r="V46" s="40"/>
      <c r="W46" s="40"/>
      <c r="X46" s="40"/>
      <c r="Y46" s="40"/>
      <c r="Z46" s="40"/>
      <c r="AA46" s="40"/>
      <c r="AB46" s="40"/>
      <c r="AC46" s="40"/>
      <c r="AD46" s="40"/>
      <c r="AE46" s="40"/>
      <c r="AF46" s="40"/>
      <c r="AG46" s="166"/>
      <c r="AH46" s="31"/>
      <c r="AI46" s="31"/>
      <c r="AJ46" s="166"/>
      <c r="AK46" s="31"/>
      <c r="AL46" s="31"/>
      <c r="AM46" s="40"/>
      <c r="AN46" s="40"/>
      <c r="AO46" s="40"/>
    </row>
    <row r="47" s="63" customFormat="1" ht="11.25" spans="3:41">
      <c r="C47" s="145"/>
      <c r="E47" s="40"/>
      <c r="F47" s="40"/>
      <c r="G47" s="40"/>
      <c r="H47" s="40"/>
      <c r="I47" s="40"/>
      <c r="J47" s="40"/>
      <c r="K47" s="40"/>
      <c r="L47" s="40"/>
      <c r="M47" s="40"/>
      <c r="N47" s="40"/>
      <c r="O47" s="40"/>
      <c r="P47" s="40"/>
      <c r="Q47" s="40"/>
      <c r="R47" s="40"/>
      <c r="S47" s="40"/>
      <c r="T47" s="40"/>
      <c r="U47" s="40"/>
      <c r="V47" s="40"/>
      <c r="W47" s="40"/>
      <c r="X47" s="40"/>
      <c r="Y47" s="40"/>
      <c r="Z47" s="40"/>
      <c r="AA47" s="40"/>
      <c r="AB47" s="40"/>
      <c r="AC47" s="40"/>
      <c r="AD47" s="40"/>
      <c r="AE47" s="40"/>
      <c r="AF47" s="40"/>
      <c r="AG47" s="166"/>
      <c r="AH47" s="31"/>
      <c r="AI47" s="31"/>
      <c r="AJ47" s="166"/>
      <c r="AK47" s="31"/>
      <c r="AL47" s="31"/>
      <c r="AM47" s="40"/>
      <c r="AN47" s="40"/>
      <c r="AO47" s="40"/>
    </row>
    <row r="48" s="63" customFormat="1" ht="11.25" spans="3:41">
      <c r="C48" s="145"/>
      <c r="E48" s="40"/>
      <c r="F48" s="40"/>
      <c r="G48" s="40"/>
      <c r="H48" s="40"/>
      <c r="I48" s="40"/>
      <c r="J48" s="40"/>
      <c r="K48" s="40"/>
      <c r="L48" s="40"/>
      <c r="M48" s="40"/>
      <c r="N48" s="40"/>
      <c r="O48" s="40"/>
      <c r="P48" s="40"/>
      <c r="Q48" s="40"/>
      <c r="R48" s="40"/>
      <c r="S48" s="40"/>
      <c r="T48" s="40"/>
      <c r="U48" s="40"/>
      <c r="V48" s="40"/>
      <c r="W48" s="40"/>
      <c r="X48" s="40"/>
      <c r="Y48" s="40"/>
      <c r="Z48" s="40"/>
      <c r="AA48" s="40"/>
      <c r="AB48" s="40"/>
      <c r="AC48" s="40"/>
      <c r="AD48" s="40"/>
      <c r="AE48" s="40"/>
      <c r="AF48" s="40"/>
      <c r="AG48" s="166"/>
      <c r="AH48" s="31"/>
      <c r="AI48" s="31"/>
      <c r="AJ48" s="166"/>
      <c r="AK48" s="31"/>
      <c r="AL48" s="31"/>
      <c r="AM48" s="40"/>
      <c r="AN48" s="40"/>
      <c r="AO48" s="40"/>
    </row>
    <row r="49" s="63" customFormat="1" ht="11.25" spans="3:41">
      <c r="C49" s="145"/>
      <c r="E49" s="40"/>
      <c r="F49" s="40"/>
      <c r="G49" s="40"/>
      <c r="H49" s="40"/>
      <c r="I49" s="40"/>
      <c r="J49" s="40"/>
      <c r="K49" s="40"/>
      <c r="L49" s="40"/>
      <c r="M49" s="40"/>
      <c r="N49" s="40"/>
      <c r="O49" s="40"/>
      <c r="P49" s="40"/>
      <c r="Q49" s="40"/>
      <c r="R49" s="40"/>
      <c r="S49" s="40"/>
      <c r="T49" s="40"/>
      <c r="U49" s="40"/>
      <c r="V49" s="40"/>
      <c r="W49" s="40"/>
      <c r="X49" s="40"/>
      <c r="Y49" s="40"/>
      <c r="Z49" s="40"/>
      <c r="AA49" s="40"/>
      <c r="AB49" s="40"/>
      <c r="AC49" s="40"/>
      <c r="AD49" s="40"/>
      <c r="AE49" s="40"/>
      <c r="AF49" s="40"/>
      <c r="AG49" s="31"/>
      <c r="AH49" s="31"/>
      <c r="AI49" s="31"/>
      <c r="AJ49" s="31"/>
      <c r="AK49" s="31"/>
      <c r="AL49" s="31"/>
      <c r="AM49" s="40"/>
      <c r="AN49" s="40"/>
      <c r="AO49" s="40"/>
    </row>
    <row r="50" s="63" customFormat="1" spans="3:41">
      <c r="C50" s="145"/>
      <c r="E50" s="40"/>
      <c r="F50" s="40"/>
      <c r="G50" s="40"/>
      <c r="H50" s="40"/>
      <c r="I50" s="40"/>
      <c r="J50" s="40"/>
      <c r="K50" s="40"/>
      <c r="L50" s="40"/>
      <c r="M50" s="40"/>
      <c r="N50" s="40"/>
      <c r="O50" s="40"/>
      <c r="P50" s="40"/>
      <c r="Q50" s="40"/>
      <c r="R50" s="40"/>
      <c r="S50" s="40"/>
      <c r="T50" s="40"/>
      <c r="U50" s="40"/>
      <c r="V50" s="40"/>
      <c r="W50" s="40"/>
      <c r="X50" s="40"/>
      <c r="Y50" s="40"/>
      <c r="Z50" s="40"/>
      <c r="AA50" s="40"/>
      <c r="AB50" s="40"/>
      <c r="AC50" s="40"/>
      <c r="AD50" s="40"/>
      <c r="AE50" s="40"/>
      <c r="AF50" s="40"/>
      <c r="AG50" s="6"/>
      <c r="AH50" s="6"/>
      <c r="AI50" s="6"/>
      <c r="AJ50" s="6"/>
      <c r="AK50" s="6"/>
      <c r="AL50" s="6"/>
      <c r="AM50" s="40"/>
      <c r="AN50" s="40"/>
      <c r="AO50" s="40"/>
    </row>
    <row r="51" s="63" customFormat="1" spans="3:41">
      <c r="C51" s="145"/>
      <c r="E51" s="40"/>
      <c r="F51" s="40"/>
      <c r="G51" s="40"/>
      <c r="H51" s="40"/>
      <c r="I51" s="40"/>
      <c r="J51" s="40"/>
      <c r="K51" s="40"/>
      <c r="L51" s="40"/>
      <c r="M51" s="40"/>
      <c r="N51" s="40"/>
      <c r="O51" s="40"/>
      <c r="P51" s="40"/>
      <c r="Q51" s="40"/>
      <c r="R51" s="40"/>
      <c r="S51" s="40"/>
      <c r="T51" s="40"/>
      <c r="U51" s="40"/>
      <c r="V51" s="40"/>
      <c r="W51" s="40"/>
      <c r="X51" s="40"/>
      <c r="Y51" s="40"/>
      <c r="Z51" s="40"/>
      <c r="AA51" s="40"/>
      <c r="AB51" s="40"/>
      <c r="AC51" s="40"/>
      <c r="AD51" s="40"/>
      <c r="AE51" s="40"/>
      <c r="AF51" s="40"/>
      <c r="AG51" s="32"/>
      <c r="AH51" s="32"/>
      <c r="AI51" s="32"/>
      <c r="AJ51" s="32"/>
      <c r="AK51" s="32"/>
      <c r="AL51" s="32"/>
      <c r="AM51" s="40"/>
      <c r="AN51" s="40"/>
      <c r="AO51" s="40"/>
    </row>
  </sheetData>
  <mergeCells count="18">
    <mergeCell ref="A1:AP1"/>
    <mergeCell ref="I2:K2"/>
    <mergeCell ref="L2:N2"/>
    <mergeCell ref="O2:Q2"/>
    <mergeCell ref="R2:T2"/>
    <mergeCell ref="U2:W2"/>
    <mergeCell ref="X2:Z2"/>
    <mergeCell ref="AA2:AC2"/>
    <mergeCell ref="AD2:AF2"/>
    <mergeCell ref="AG2:AI2"/>
    <mergeCell ref="AJ2:AL2"/>
    <mergeCell ref="AM2:AP2"/>
    <mergeCell ref="A2:A3"/>
    <mergeCell ref="B2:B3"/>
    <mergeCell ref="C2:C3"/>
    <mergeCell ref="D2:D3"/>
    <mergeCell ref="E2:E3"/>
    <mergeCell ref="F2:H3"/>
  </mergeCells>
  <pageMargins left="0.751388888888889" right="0.751388888888889" top="1" bottom="1" header="0.5" footer="0.5"/>
  <pageSetup paperSize="9" scale="62" fitToHeight="0"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Q51"/>
  <sheetViews>
    <sheetView workbookViewId="0">
      <selection activeCell="A1" sqref="A1:AO1"/>
    </sheetView>
  </sheetViews>
  <sheetFormatPr defaultColWidth="8.8" defaultRowHeight="14.25"/>
  <cols>
    <col min="1" max="1" width="6.375" style="3" customWidth="1"/>
    <col min="2" max="2" width="15.625" style="3" customWidth="1"/>
    <col min="3" max="3" width="15.875" style="122" customWidth="1"/>
    <col min="4" max="4" width="4.75" style="3" customWidth="1"/>
    <col min="5" max="5" width="6.75" style="3" customWidth="1"/>
    <col min="6" max="8" width="3.625" style="3" customWidth="1"/>
    <col min="9" max="10" width="3.625" style="78" customWidth="1"/>
    <col min="11" max="11" width="3.625" style="72" customWidth="1"/>
    <col min="12" max="14" width="3.625" style="78" customWidth="1"/>
    <col min="15" max="32" width="3.625" style="72" customWidth="1"/>
    <col min="33" max="38" width="3.625" style="6" customWidth="1"/>
    <col min="39" max="40" width="4.7" style="79" customWidth="1"/>
    <col min="41" max="41" width="5" style="79" customWidth="1"/>
    <col min="42" max="42" width="8.8" style="34"/>
    <col min="43" max="16384" width="8.8" style="3"/>
  </cols>
  <sheetData>
    <row r="1" s="1" customFormat="1" ht="24.75" customHeight="1" spans="1:41">
      <c r="A1" s="123" t="s">
        <v>124</v>
      </c>
      <c r="B1" s="123"/>
      <c r="C1" s="123"/>
      <c r="D1" s="123"/>
      <c r="E1" s="123"/>
      <c r="F1" s="123"/>
      <c r="G1" s="123"/>
      <c r="H1" s="123"/>
      <c r="I1" s="123"/>
      <c r="J1" s="123"/>
      <c r="K1" s="123"/>
      <c r="L1" s="123"/>
      <c r="M1" s="123"/>
      <c r="N1" s="123"/>
      <c r="O1" s="123"/>
      <c r="P1" s="123"/>
      <c r="Q1" s="123"/>
      <c r="R1" s="123"/>
      <c r="S1" s="123"/>
      <c r="T1" s="123"/>
      <c r="U1" s="123"/>
      <c r="V1" s="123"/>
      <c r="W1" s="123"/>
      <c r="X1" s="123"/>
      <c r="Y1" s="123"/>
      <c r="Z1" s="123"/>
      <c r="AA1" s="123"/>
      <c r="AB1" s="123"/>
      <c r="AC1" s="123"/>
      <c r="AD1" s="123"/>
      <c r="AE1" s="123"/>
      <c r="AF1" s="123"/>
      <c r="AG1" s="123"/>
      <c r="AH1" s="123"/>
      <c r="AI1" s="123"/>
      <c r="AJ1" s="123"/>
      <c r="AK1" s="123"/>
      <c r="AL1" s="123"/>
      <c r="AM1" s="123"/>
      <c r="AN1" s="123"/>
      <c r="AO1" s="123"/>
    </row>
    <row r="2" s="2" customFormat="1" customHeight="1" spans="1:43">
      <c r="A2" s="24" t="s">
        <v>79</v>
      </c>
      <c r="B2" s="24" t="s">
        <v>23</v>
      </c>
      <c r="C2" s="24" t="s">
        <v>80</v>
      </c>
      <c r="D2" s="24" t="s">
        <v>81</v>
      </c>
      <c r="E2" s="24" t="s">
        <v>82</v>
      </c>
      <c r="F2" s="124" t="s">
        <v>125</v>
      </c>
      <c r="G2" s="124"/>
      <c r="H2" s="124"/>
      <c r="I2" s="29" t="s">
        <v>9</v>
      </c>
      <c r="J2" s="29"/>
      <c r="K2" s="29"/>
      <c r="L2" s="29" t="s">
        <v>10</v>
      </c>
      <c r="M2" s="29"/>
      <c r="N2" s="29"/>
      <c r="O2" s="29" t="s">
        <v>11</v>
      </c>
      <c r="P2" s="29"/>
      <c r="Q2" s="29"/>
      <c r="R2" s="29" t="s">
        <v>84</v>
      </c>
      <c r="S2" s="29"/>
      <c r="T2" s="29"/>
      <c r="U2" s="29" t="s">
        <v>13</v>
      </c>
      <c r="V2" s="29"/>
      <c r="W2" s="29"/>
      <c r="X2" s="29" t="s">
        <v>14</v>
      </c>
      <c r="Y2" s="29"/>
      <c r="Z2" s="29"/>
      <c r="AA2" s="29" t="s">
        <v>15</v>
      </c>
      <c r="AB2" s="29"/>
      <c r="AC2" s="29"/>
      <c r="AD2" s="29" t="s">
        <v>16</v>
      </c>
      <c r="AE2" s="29"/>
      <c r="AF2" s="29"/>
      <c r="AG2" s="24" t="s">
        <v>17</v>
      </c>
      <c r="AH2" s="24"/>
      <c r="AI2" s="24"/>
      <c r="AJ2" s="24" t="s">
        <v>18</v>
      </c>
      <c r="AK2" s="24"/>
      <c r="AL2" s="24"/>
      <c r="AM2" s="106" t="s">
        <v>19</v>
      </c>
      <c r="AN2" s="106"/>
      <c r="AO2" s="106"/>
      <c r="AP2" s="106"/>
      <c r="AQ2" s="23"/>
    </row>
    <row r="3" s="2" customFormat="1" ht="35" customHeight="1" spans="1:43">
      <c r="A3" s="24"/>
      <c r="B3" s="24"/>
      <c r="C3" s="24"/>
      <c r="D3" s="24"/>
      <c r="E3" s="24"/>
      <c r="F3" s="124" t="s">
        <v>126</v>
      </c>
      <c r="G3" s="124" t="s">
        <v>127</v>
      </c>
      <c r="H3" s="124" t="s">
        <v>128</v>
      </c>
      <c r="I3" s="106" t="s">
        <v>28</v>
      </c>
      <c r="J3" s="106" t="s">
        <v>29</v>
      </c>
      <c r="K3" s="106" t="s">
        <v>30</v>
      </c>
      <c r="L3" s="106" t="s">
        <v>28</v>
      </c>
      <c r="M3" s="106" t="s">
        <v>29</v>
      </c>
      <c r="N3" s="106" t="s">
        <v>30</v>
      </c>
      <c r="O3" s="106" t="s">
        <v>28</v>
      </c>
      <c r="P3" s="106" t="s">
        <v>29</v>
      </c>
      <c r="Q3" s="106" t="s">
        <v>30</v>
      </c>
      <c r="R3" s="106" t="s">
        <v>28</v>
      </c>
      <c r="S3" s="106" t="s">
        <v>29</v>
      </c>
      <c r="T3" s="106" t="s">
        <v>30</v>
      </c>
      <c r="U3" s="106" t="s">
        <v>28</v>
      </c>
      <c r="V3" s="106" t="s">
        <v>29</v>
      </c>
      <c r="W3" s="106" t="s">
        <v>30</v>
      </c>
      <c r="X3" s="106" t="s">
        <v>28</v>
      </c>
      <c r="Y3" s="106" t="s">
        <v>29</v>
      </c>
      <c r="Z3" s="106" t="s">
        <v>30</v>
      </c>
      <c r="AA3" s="106" t="s">
        <v>28</v>
      </c>
      <c r="AB3" s="106" t="s">
        <v>29</v>
      </c>
      <c r="AC3" s="106" t="s">
        <v>30</v>
      </c>
      <c r="AD3" s="106" t="s">
        <v>28</v>
      </c>
      <c r="AE3" s="106" t="s">
        <v>29</v>
      </c>
      <c r="AF3" s="106" t="s">
        <v>30</v>
      </c>
      <c r="AG3" s="24" t="s">
        <v>28</v>
      </c>
      <c r="AH3" s="24" t="s">
        <v>29</v>
      </c>
      <c r="AI3" s="24" t="s">
        <v>30</v>
      </c>
      <c r="AJ3" s="24" t="s">
        <v>28</v>
      </c>
      <c r="AK3" s="24" t="s">
        <v>29</v>
      </c>
      <c r="AL3" s="24" t="s">
        <v>30</v>
      </c>
      <c r="AM3" s="106" t="s">
        <v>28</v>
      </c>
      <c r="AN3" s="106" t="s">
        <v>29</v>
      </c>
      <c r="AO3" s="106" t="s">
        <v>31</v>
      </c>
      <c r="AP3" s="24" t="s">
        <v>129</v>
      </c>
      <c r="AQ3" s="23" t="s">
        <v>20</v>
      </c>
    </row>
    <row r="4" s="3" customFormat="1" ht="18" customHeight="1" spans="1:43">
      <c r="A4" s="24">
        <v>1</v>
      </c>
      <c r="B4" s="125" t="s">
        <v>130</v>
      </c>
      <c r="C4" s="24"/>
      <c r="D4" s="30"/>
      <c r="E4" s="25"/>
      <c r="F4" s="30"/>
      <c r="G4" s="30"/>
      <c r="H4" s="30"/>
      <c r="I4" s="107"/>
      <c r="J4" s="107"/>
      <c r="K4" s="108"/>
      <c r="L4" s="108"/>
      <c r="M4" s="108"/>
      <c r="N4" s="108"/>
      <c r="O4" s="108"/>
      <c r="P4" s="108"/>
      <c r="Q4" s="109"/>
      <c r="R4" s="108"/>
      <c r="S4" s="108"/>
      <c r="T4" s="108"/>
      <c r="U4" s="108"/>
      <c r="V4" s="108"/>
      <c r="W4" s="108"/>
      <c r="X4" s="108"/>
      <c r="Y4" s="108"/>
      <c r="Z4" s="108"/>
      <c r="AA4" s="108"/>
      <c r="AB4" s="108"/>
      <c r="AC4" s="108"/>
      <c r="AD4" s="108"/>
      <c r="AE4" s="108"/>
      <c r="AF4" s="108"/>
      <c r="AG4" s="28"/>
      <c r="AH4" s="28"/>
      <c r="AI4" s="28"/>
      <c r="AJ4" s="28"/>
      <c r="AK4" s="28"/>
      <c r="AL4" s="28"/>
      <c r="AM4" s="116"/>
      <c r="AN4" s="116"/>
      <c r="AO4" s="116"/>
      <c r="AP4" s="140"/>
      <c r="AQ4" s="141"/>
    </row>
    <row r="5" s="3" customFormat="1" ht="18" customHeight="1" spans="1:43">
      <c r="A5" s="24">
        <v>1.1</v>
      </c>
      <c r="B5" s="24" t="s">
        <v>131</v>
      </c>
      <c r="C5" s="24" t="s">
        <v>132</v>
      </c>
      <c r="D5" s="24" t="s">
        <v>93</v>
      </c>
      <c r="E5" s="25"/>
      <c r="F5" s="24">
        <v>10</v>
      </c>
      <c r="G5" s="24">
        <v>10</v>
      </c>
      <c r="H5" s="24">
        <v>10</v>
      </c>
      <c r="I5" s="107"/>
      <c r="J5" s="107"/>
      <c r="K5" s="108"/>
      <c r="L5" s="108">
        <v>10</v>
      </c>
      <c r="M5" s="108">
        <v>1</v>
      </c>
      <c r="N5" s="108"/>
      <c r="O5" s="108"/>
      <c r="P5" s="108"/>
      <c r="Q5" s="109"/>
      <c r="R5" s="108"/>
      <c r="S5" s="108"/>
      <c r="T5" s="109"/>
      <c r="U5" s="107">
        <v>10</v>
      </c>
      <c r="V5" s="107">
        <v>10</v>
      </c>
      <c r="W5" s="107">
        <v>0</v>
      </c>
      <c r="X5" s="108">
        <v>10</v>
      </c>
      <c r="Y5" s="108">
        <v>2</v>
      </c>
      <c r="Z5" s="108"/>
      <c r="AA5" s="108">
        <v>10</v>
      </c>
      <c r="AB5" s="108">
        <v>2</v>
      </c>
      <c r="AC5" s="108"/>
      <c r="AD5" s="108"/>
      <c r="AE5" s="108"/>
      <c r="AF5" s="108"/>
      <c r="AG5" s="25">
        <v>10</v>
      </c>
      <c r="AH5" s="26">
        <v>0</v>
      </c>
      <c r="AI5" s="26">
        <v>1</v>
      </c>
      <c r="AJ5" s="25">
        <v>10</v>
      </c>
      <c r="AK5" s="26">
        <v>2</v>
      </c>
      <c r="AL5" s="26">
        <v>0</v>
      </c>
      <c r="AM5" s="116">
        <f t="shared" ref="AM5:AO5" si="0">AD5+AA5+X5+U5+R5+O5+L5+I5+AJ5</f>
        <v>50</v>
      </c>
      <c r="AN5" s="116">
        <f t="shared" si="0"/>
        <v>17</v>
      </c>
      <c r="AO5" s="26">
        <v>2</v>
      </c>
      <c r="AP5" s="140">
        <f t="shared" ref="AP5:AP9" si="1">AO5*E5</f>
        <v>0</v>
      </c>
      <c r="AQ5" s="142" t="s">
        <v>133</v>
      </c>
    </row>
    <row r="6" s="3" customFormat="1" ht="18" customHeight="1" spans="1:43">
      <c r="A6" s="24">
        <v>1.2</v>
      </c>
      <c r="B6" s="24" t="s">
        <v>134</v>
      </c>
      <c r="C6" s="24" t="s">
        <v>135</v>
      </c>
      <c r="D6" s="24" t="s">
        <v>93</v>
      </c>
      <c r="E6" s="25"/>
      <c r="F6" s="24">
        <v>1</v>
      </c>
      <c r="G6" s="24">
        <v>1</v>
      </c>
      <c r="H6" s="24">
        <v>1</v>
      </c>
      <c r="I6" s="107"/>
      <c r="J6" s="107"/>
      <c r="K6" s="108"/>
      <c r="L6" s="108">
        <v>1</v>
      </c>
      <c r="M6" s="108">
        <v>1</v>
      </c>
      <c r="N6" s="108"/>
      <c r="O6" s="108"/>
      <c r="P6" s="108"/>
      <c r="Q6" s="108"/>
      <c r="R6" s="108"/>
      <c r="S6" s="108"/>
      <c r="T6" s="108"/>
      <c r="U6" s="107">
        <v>1</v>
      </c>
      <c r="V6" s="107">
        <v>1</v>
      </c>
      <c r="W6" s="114"/>
      <c r="X6" s="108">
        <v>1</v>
      </c>
      <c r="Y6" s="108">
        <v>1</v>
      </c>
      <c r="Z6" s="108"/>
      <c r="AA6" s="108">
        <v>1</v>
      </c>
      <c r="AB6" s="108">
        <v>1</v>
      </c>
      <c r="AC6" s="108"/>
      <c r="AD6" s="108"/>
      <c r="AE6" s="108"/>
      <c r="AF6" s="108"/>
      <c r="AG6" s="25">
        <v>1</v>
      </c>
      <c r="AH6" s="26">
        <v>0</v>
      </c>
      <c r="AI6" s="26">
        <v>1</v>
      </c>
      <c r="AJ6" s="25">
        <v>1</v>
      </c>
      <c r="AK6" s="26">
        <v>1</v>
      </c>
      <c r="AL6" s="26">
        <v>0</v>
      </c>
      <c r="AM6" s="116">
        <f t="shared" ref="AM6:AO6" si="2">AD6+AA6+X6+U6+R6+O6+L6+I6+AJ6</f>
        <v>5</v>
      </c>
      <c r="AN6" s="116">
        <f t="shared" si="2"/>
        <v>5</v>
      </c>
      <c r="AO6" s="26">
        <v>1</v>
      </c>
      <c r="AP6" s="140">
        <f t="shared" si="1"/>
        <v>0</v>
      </c>
      <c r="AQ6" s="142" t="s">
        <v>133</v>
      </c>
    </row>
    <row r="7" s="3" customFormat="1" ht="18" customHeight="1" spans="1:43">
      <c r="A7" s="24">
        <v>1.3</v>
      </c>
      <c r="B7" s="24" t="s">
        <v>136</v>
      </c>
      <c r="C7" s="24" t="s">
        <v>137</v>
      </c>
      <c r="D7" s="24" t="s">
        <v>138</v>
      </c>
      <c r="E7" s="25"/>
      <c r="F7" s="24">
        <v>1</v>
      </c>
      <c r="G7" s="24">
        <v>1</v>
      </c>
      <c r="H7" s="24">
        <v>1</v>
      </c>
      <c r="I7" s="107"/>
      <c r="J7" s="107"/>
      <c r="K7" s="108"/>
      <c r="L7" s="108">
        <v>1</v>
      </c>
      <c r="M7" s="108">
        <v>1</v>
      </c>
      <c r="N7" s="108"/>
      <c r="O7" s="108"/>
      <c r="P7" s="108"/>
      <c r="Q7" s="108"/>
      <c r="R7" s="108"/>
      <c r="S7" s="108"/>
      <c r="T7" s="108"/>
      <c r="U7" s="107">
        <v>1</v>
      </c>
      <c r="V7" s="107">
        <v>1</v>
      </c>
      <c r="W7" s="107"/>
      <c r="X7" s="108">
        <v>1</v>
      </c>
      <c r="Y7" s="108">
        <v>1</v>
      </c>
      <c r="Z7" s="108"/>
      <c r="AA7" s="108">
        <v>1</v>
      </c>
      <c r="AB7" s="108">
        <v>1</v>
      </c>
      <c r="AC7" s="108"/>
      <c r="AD7" s="108"/>
      <c r="AE7" s="108"/>
      <c r="AF7" s="108"/>
      <c r="AG7" s="25">
        <v>1</v>
      </c>
      <c r="AH7" s="26">
        <v>0</v>
      </c>
      <c r="AI7" s="26">
        <v>1</v>
      </c>
      <c r="AJ7" s="25">
        <v>1</v>
      </c>
      <c r="AK7" s="26">
        <v>1</v>
      </c>
      <c r="AL7" s="26">
        <v>0</v>
      </c>
      <c r="AM7" s="116">
        <f t="shared" ref="AM7:AO7" si="3">AD7+AA7+X7+U7+R7+O7+L7+I7+AJ7</f>
        <v>5</v>
      </c>
      <c r="AN7" s="116">
        <f t="shared" si="3"/>
        <v>5</v>
      </c>
      <c r="AO7" s="26">
        <v>1</v>
      </c>
      <c r="AP7" s="140">
        <f t="shared" si="1"/>
        <v>0</v>
      </c>
      <c r="AQ7" s="142" t="s">
        <v>133</v>
      </c>
    </row>
    <row r="8" s="3" customFormat="1" ht="18" customHeight="1" spans="1:43">
      <c r="A8" s="24">
        <v>1.4</v>
      </c>
      <c r="B8" s="24" t="s">
        <v>139</v>
      </c>
      <c r="C8" s="24" t="s">
        <v>140</v>
      </c>
      <c r="D8" s="24" t="s">
        <v>93</v>
      </c>
      <c r="E8" s="25"/>
      <c r="F8" s="24">
        <v>21</v>
      </c>
      <c r="G8" s="24">
        <v>21</v>
      </c>
      <c r="H8" s="24">
        <v>21</v>
      </c>
      <c r="I8" s="107"/>
      <c r="J8" s="107"/>
      <c r="K8" s="108"/>
      <c r="L8" s="29">
        <v>21</v>
      </c>
      <c r="M8" s="108"/>
      <c r="N8" s="108"/>
      <c r="O8" s="108"/>
      <c r="P8" s="108"/>
      <c r="Q8" s="109"/>
      <c r="R8" s="108"/>
      <c r="S8" s="108"/>
      <c r="T8" s="108"/>
      <c r="U8" s="107">
        <v>21</v>
      </c>
      <c r="V8" s="107">
        <v>21</v>
      </c>
      <c r="W8" s="107">
        <v>0</v>
      </c>
      <c r="X8" s="108">
        <v>21</v>
      </c>
      <c r="Y8" s="108">
        <v>15</v>
      </c>
      <c r="Z8" s="108"/>
      <c r="AA8" s="108">
        <v>21</v>
      </c>
      <c r="AB8" s="108">
        <v>0</v>
      </c>
      <c r="AC8" s="108"/>
      <c r="AD8" s="108"/>
      <c r="AE8" s="108"/>
      <c r="AF8" s="108"/>
      <c r="AG8" s="25">
        <v>21</v>
      </c>
      <c r="AH8" s="26">
        <v>10</v>
      </c>
      <c r="AI8" s="26">
        <v>11</v>
      </c>
      <c r="AJ8" s="25">
        <v>21</v>
      </c>
      <c r="AK8" s="26">
        <v>21</v>
      </c>
      <c r="AL8" s="26">
        <v>0</v>
      </c>
      <c r="AM8" s="116">
        <f t="shared" ref="AM8:AO8" si="4">AD8+AA8+X8+U8+R8+O8+L8+I8+AJ8</f>
        <v>105</v>
      </c>
      <c r="AN8" s="116">
        <f t="shared" si="4"/>
        <v>57</v>
      </c>
      <c r="AO8" s="26">
        <v>11</v>
      </c>
      <c r="AP8" s="140">
        <f t="shared" si="1"/>
        <v>0</v>
      </c>
      <c r="AQ8" s="142" t="s">
        <v>133</v>
      </c>
    </row>
    <row r="9" s="3" customFormat="1" ht="18" customHeight="1" spans="1:43">
      <c r="A9" s="24">
        <v>1.5</v>
      </c>
      <c r="B9" s="24" t="s">
        <v>141</v>
      </c>
      <c r="C9" s="24" t="s">
        <v>142</v>
      </c>
      <c r="D9" s="24" t="s">
        <v>58</v>
      </c>
      <c r="E9" s="25"/>
      <c r="F9" s="24">
        <v>21</v>
      </c>
      <c r="G9" s="24">
        <v>21</v>
      </c>
      <c r="H9" s="24">
        <v>21</v>
      </c>
      <c r="I9" s="107"/>
      <c r="J9" s="107"/>
      <c r="K9" s="108"/>
      <c r="L9" s="29">
        <v>21</v>
      </c>
      <c r="M9" s="108"/>
      <c r="N9" s="109"/>
      <c r="O9" s="108"/>
      <c r="P9" s="108"/>
      <c r="Q9" s="108"/>
      <c r="R9" s="108"/>
      <c r="S9" s="108"/>
      <c r="T9" s="108"/>
      <c r="U9" s="108">
        <v>21</v>
      </c>
      <c r="V9" s="108">
        <v>21</v>
      </c>
      <c r="W9" s="108">
        <v>0</v>
      </c>
      <c r="X9" s="108">
        <v>21</v>
      </c>
      <c r="Y9" s="108">
        <v>0</v>
      </c>
      <c r="Z9" s="108"/>
      <c r="AA9" s="108">
        <v>21</v>
      </c>
      <c r="AB9" s="108">
        <v>0</v>
      </c>
      <c r="AC9" s="108"/>
      <c r="AD9" s="108"/>
      <c r="AE9" s="108"/>
      <c r="AF9" s="108"/>
      <c r="AG9" s="25">
        <v>21</v>
      </c>
      <c r="AH9" s="26">
        <v>0</v>
      </c>
      <c r="AI9" s="26">
        <v>21</v>
      </c>
      <c r="AJ9" s="25">
        <v>21</v>
      </c>
      <c r="AK9" s="26">
        <v>0</v>
      </c>
      <c r="AL9" s="26">
        <v>0</v>
      </c>
      <c r="AM9" s="116">
        <f t="shared" ref="AM9:AO9" si="5">AD9+AA9+X9+U9+R9+O9+L9+I9+AJ9</f>
        <v>105</v>
      </c>
      <c r="AN9" s="116">
        <f t="shared" si="5"/>
        <v>21</v>
      </c>
      <c r="AO9" s="26">
        <v>21</v>
      </c>
      <c r="AP9" s="140">
        <f t="shared" si="1"/>
        <v>0</v>
      </c>
      <c r="AQ9" s="142" t="s">
        <v>133</v>
      </c>
    </row>
    <row r="10" s="3" customFormat="1" ht="18" customHeight="1" spans="1:43">
      <c r="A10" s="126">
        <v>2</v>
      </c>
      <c r="B10" s="127" t="s">
        <v>143</v>
      </c>
      <c r="C10" s="126"/>
      <c r="D10" s="128"/>
      <c r="E10" s="129"/>
      <c r="F10" s="128"/>
      <c r="G10" s="128"/>
      <c r="H10" s="128"/>
      <c r="I10" s="134"/>
      <c r="J10" s="134"/>
      <c r="K10" s="135"/>
      <c r="L10" s="136"/>
      <c r="M10" s="135"/>
      <c r="N10" s="135"/>
      <c r="O10" s="135"/>
      <c r="P10" s="135"/>
      <c r="Q10" s="137"/>
      <c r="R10" s="135"/>
      <c r="S10" s="135"/>
      <c r="T10" s="135"/>
      <c r="U10" s="135"/>
      <c r="V10" s="135"/>
      <c r="W10" s="137"/>
      <c r="X10" s="135"/>
      <c r="Y10" s="135"/>
      <c r="Z10" s="135"/>
      <c r="AA10" s="135"/>
      <c r="AB10" s="135"/>
      <c r="AC10" s="135"/>
      <c r="AD10" s="135"/>
      <c r="AE10" s="135"/>
      <c r="AF10" s="135"/>
      <c r="AG10" s="129"/>
      <c r="AH10" s="138"/>
      <c r="AI10" s="138"/>
      <c r="AJ10" s="129"/>
      <c r="AK10" s="138"/>
      <c r="AL10" s="138"/>
      <c r="AM10" s="116"/>
      <c r="AN10" s="116"/>
      <c r="AO10" s="116"/>
      <c r="AP10" s="140"/>
      <c r="AQ10" s="141"/>
    </row>
    <row r="11" s="3" customFormat="1" ht="18" customHeight="1" spans="1:43">
      <c r="A11" s="24">
        <v>2.1</v>
      </c>
      <c r="B11" s="24" t="s">
        <v>144</v>
      </c>
      <c r="C11" s="24" t="s">
        <v>145</v>
      </c>
      <c r="D11" s="24" t="s">
        <v>93</v>
      </c>
      <c r="E11" s="25"/>
      <c r="F11" s="24">
        <v>9</v>
      </c>
      <c r="G11" s="24">
        <v>21</v>
      </c>
      <c r="H11" s="24">
        <v>21</v>
      </c>
      <c r="I11" s="107"/>
      <c r="J11" s="107"/>
      <c r="K11" s="109"/>
      <c r="L11" s="108">
        <v>21</v>
      </c>
      <c r="M11" s="108">
        <v>8</v>
      </c>
      <c r="N11" s="108">
        <v>13</v>
      </c>
      <c r="O11" s="108">
        <v>9</v>
      </c>
      <c r="P11" s="108">
        <v>0</v>
      </c>
      <c r="Q11" s="108">
        <v>9</v>
      </c>
      <c r="R11" s="108">
        <v>9</v>
      </c>
      <c r="S11" s="108">
        <v>0</v>
      </c>
      <c r="T11" s="108">
        <v>9</v>
      </c>
      <c r="U11" s="108">
        <v>21</v>
      </c>
      <c r="V11" s="108">
        <v>21</v>
      </c>
      <c r="W11" s="109"/>
      <c r="X11" s="108">
        <v>21</v>
      </c>
      <c r="Y11" s="108"/>
      <c r="Z11" s="108"/>
      <c r="AA11" s="108">
        <v>21</v>
      </c>
      <c r="AB11" s="108">
        <v>21</v>
      </c>
      <c r="AC11" s="108">
        <v>0</v>
      </c>
      <c r="AD11" s="108">
        <v>21</v>
      </c>
      <c r="AE11" s="108">
        <v>9</v>
      </c>
      <c r="AF11" s="108">
        <v>13</v>
      </c>
      <c r="AG11" s="25">
        <v>0</v>
      </c>
      <c r="AH11" s="26"/>
      <c r="AI11" s="26"/>
      <c r="AJ11" s="25"/>
      <c r="AK11" s="26"/>
      <c r="AL11" s="26"/>
      <c r="AM11" s="116">
        <f>AD11+AA11+X11+U11+R11+O11+L11+I11+AJ11</f>
        <v>123</v>
      </c>
      <c r="AN11" s="116">
        <f>AE11+AB11+Y11+V11+S11+P11+M11+J11+AK11</f>
        <v>59</v>
      </c>
      <c r="AO11" s="116">
        <f>AF11+AC11+Z11+W11+T11+Q11+N11+K11+AL11+AI11</f>
        <v>44</v>
      </c>
      <c r="AP11" s="140">
        <f t="shared" ref="AP11:AP17" si="6">AO11*E11</f>
        <v>0</v>
      </c>
      <c r="AQ11" s="141"/>
    </row>
    <row r="12" s="3" customFormat="1" ht="18" customHeight="1" spans="1:43">
      <c r="A12" s="24">
        <v>2.2</v>
      </c>
      <c r="B12" s="24" t="s">
        <v>146</v>
      </c>
      <c r="C12" s="24" t="s">
        <v>147</v>
      </c>
      <c r="D12" s="24" t="s">
        <v>58</v>
      </c>
      <c r="E12" s="25"/>
      <c r="F12" s="24">
        <v>9</v>
      </c>
      <c r="G12" s="24">
        <v>21</v>
      </c>
      <c r="H12" s="24">
        <v>21</v>
      </c>
      <c r="I12" s="107"/>
      <c r="J12" s="107"/>
      <c r="K12" s="108"/>
      <c r="L12" s="108">
        <v>21</v>
      </c>
      <c r="M12" s="108">
        <v>8</v>
      </c>
      <c r="N12" s="108">
        <v>13</v>
      </c>
      <c r="O12" s="108">
        <v>9</v>
      </c>
      <c r="P12" s="108">
        <v>0</v>
      </c>
      <c r="Q12" s="108">
        <v>9</v>
      </c>
      <c r="R12" s="108">
        <v>9</v>
      </c>
      <c r="S12" s="108">
        <v>0</v>
      </c>
      <c r="T12" s="108">
        <v>9</v>
      </c>
      <c r="U12" s="108">
        <v>21</v>
      </c>
      <c r="V12" s="108">
        <v>21</v>
      </c>
      <c r="W12" s="108"/>
      <c r="X12" s="108">
        <v>21</v>
      </c>
      <c r="Y12" s="108"/>
      <c r="Z12" s="108"/>
      <c r="AA12" s="108">
        <v>21</v>
      </c>
      <c r="AB12" s="108">
        <v>6</v>
      </c>
      <c r="AC12" s="108">
        <v>9</v>
      </c>
      <c r="AD12" s="108">
        <v>21</v>
      </c>
      <c r="AE12" s="108">
        <v>9</v>
      </c>
      <c r="AF12" s="108">
        <v>13</v>
      </c>
      <c r="AG12" s="25">
        <v>0</v>
      </c>
      <c r="AH12" s="26"/>
      <c r="AI12" s="26"/>
      <c r="AJ12" s="25"/>
      <c r="AK12" s="26"/>
      <c r="AL12" s="26"/>
      <c r="AM12" s="116">
        <f t="shared" ref="AM12:AO12" si="7">AD12+AA12+X12+U12+R12+O12+L12+I12+AJ12</f>
        <v>123</v>
      </c>
      <c r="AN12" s="116">
        <f t="shared" si="7"/>
        <v>44</v>
      </c>
      <c r="AO12" s="116">
        <f t="shared" si="7"/>
        <v>53</v>
      </c>
      <c r="AP12" s="140">
        <f t="shared" si="6"/>
        <v>0</v>
      </c>
      <c r="AQ12" s="141"/>
    </row>
    <row r="13" s="3" customFormat="1" ht="18" customHeight="1" spans="1:43">
      <c r="A13" s="24">
        <v>3</v>
      </c>
      <c r="B13" s="130" t="s">
        <v>148</v>
      </c>
      <c r="C13" s="24"/>
      <c r="D13" s="30"/>
      <c r="E13" s="25"/>
      <c r="F13" s="30"/>
      <c r="G13" s="30"/>
      <c r="H13" s="30"/>
      <c r="I13" s="110"/>
      <c r="J13" s="110"/>
      <c r="K13" s="108"/>
      <c r="L13" s="108"/>
      <c r="M13" s="108"/>
      <c r="N13" s="108"/>
      <c r="O13" s="108"/>
      <c r="P13" s="108"/>
      <c r="Q13" s="108"/>
      <c r="R13" s="108"/>
      <c r="S13" s="110"/>
      <c r="T13" s="108"/>
      <c r="U13" s="108"/>
      <c r="V13" s="110"/>
      <c r="W13" s="108"/>
      <c r="X13" s="108"/>
      <c r="Y13" s="108"/>
      <c r="Z13" s="108"/>
      <c r="AA13" s="108"/>
      <c r="AB13" s="108"/>
      <c r="AC13" s="108"/>
      <c r="AD13" s="108"/>
      <c r="AE13" s="108"/>
      <c r="AF13" s="108"/>
      <c r="AG13" s="25"/>
      <c r="AH13" s="26"/>
      <c r="AI13" s="26"/>
      <c r="AJ13" s="25"/>
      <c r="AK13" s="26"/>
      <c r="AL13" s="26"/>
      <c r="AM13" s="116"/>
      <c r="AN13" s="116"/>
      <c r="AO13" s="116"/>
      <c r="AP13" s="140"/>
      <c r="AQ13" s="141"/>
    </row>
    <row r="14" s="3" customFormat="1" ht="18" customHeight="1" spans="1:43">
      <c r="A14" s="24">
        <v>3.1</v>
      </c>
      <c r="B14" s="24" t="s">
        <v>149</v>
      </c>
      <c r="C14" s="24" t="s">
        <v>150</v>
      </c>
      <c r="D14" s="24" t="s">
        <v>93</v>
      </c>
      <c r="E14" s="25"/>
      <c r="F14" s="24">
        <v>9</v>
      </c>
      <c r="G14" s="24">
        <v>21</v>
      </c>
      <c r="H14" s="24">
        <v>21</v>
      </c>
      <c r="I14" s="107">
        <v>9</v>
      </c>
      <c r="J14" s="110">
        <v>0</v>
      </c>
      <c r="K14" s="108">
        <v>9</v>
      </c>
      <c r="L14" s="108">
        <v>21</v>
      </c>
      <c r="M14" s="108">
        <v>0</v>
      </c>
      <c r="N14" s="108"/>
      <c r="O14" s="108"/>
      <c r="P14" s="108"/>
      <c r="Q14" s="108"/>
      <c r="R14" s="24"/>
      <c r="S14" s="110"/>
      <c r="T14" s="24"/>
      <c r="U14" s="108">
        <v>21</v>
      </c>
      <c r="V14" s="110">
        <v>21</v>
      </c>
      <c r="W14" s="108"/>
      <c r="X14" s="108">
        <v>21</v>
      </c>
      <c r="Y14" s="108">
        <v>0</v>
      </c>
      <c r="Z14" s="24">
        <v>9</v>
      </c>
      <c r="AA14" s="108">
        <v>21</v>
      </c>
      <c r="AB14" s="108">
        <v>0</v>
      </c>
      <c r="AC14" s="108"/>
      <c r="AD14" s="108">
        <v>21</v>
      </c>
      <c r="AE14" s="108">
        <v>0</v>
      </c>
      <c r="AF14" s="108"/>
      <c r="AG14" s="24">
        <v>9</v>
      </c>
      <c r="AH14" s="26">
        <v>0</v>
      </c>
      <c r="AI14" s="24">
        <v>9</v>
      </c>
      <c r="AJ14" s="24">
        <v>9</v>
      </c>
      <c r="AK14" s="26">
        <v>0</v>
      </c>
      <c r="AL14" s="24">
        <v>9</v>
      </c>
      <c r="AM14" s="116">
        <f t="shared" ref="AM14:AO14" si="8">AD14+AA14+X14+U14+R14+O14+L14+I14+AJ14</f>
        <v>123</v>
      </c>
      <c r="AN14" s="116">
        <f t="shared" si="8"/>
        <v>21</v>
      </c>
      <c r="AO14" s="116">
        <f t="shared" si="8"/>
        <v>27</v>
      </c>
      <c r="AP14" s="140">
        <f t="shared" si="6"/>
        <v>0</v>
      </c>
      <c r="AQ14" s="141"/>
    </row>
    <row r="15" s="3" customFormat="1" ht="18" customHeight="1" spans="1:43">
      <c r="A15" s="24">
        <v>3.2</v>
      </c>
      <c r="B15" s="24" t="s">
        <v>151</v>
      </c>
      <c r="C15" s="24" t="s">
        <v>152</v>
      </c>
      <c r="D15" s="24" t="s">
        <v>93</v>
      </c>
      <c r="E15" s="25"/>
      <c r="F15" s="24">
        <v>9</v>
      </c>
      <c r="G15" s="30"/>
      <c r="H15" s="30"/>
      <c r="I15" s="107">
        <v>9</v>
      </c>
      <c r="J15" s="107">
        <v>0</v>
      </c>
      <c r="K15" s="108">
        <v>9</v>
      </c>
      <c r="L15" s="108"/>
      <c r="M15" s="108">
        <v>0</v>
      </c>
      <c r="N15" s="108"/>
      <c r="O15" s="108"/>
      <c r="P15" s="108"/>
      <c r="Q15" s="108"/>
      <c r="R15" s="24"/>
      <c r="S15" s="107"/>
      <c r="T15" s="24"/>
      <c r="U15" s="108"/>
      <c r="V15" s="107"/>
      <c r="W15" s="108"/>
      <c r="X15" s="108">
        <v>21</v>
      </c>
      <c r="Y15" s="108">
        <v>0</v>
      </c>
      <c r="Z15" s="24">
        <v>9</v>
      </c>
      <c r="AA15" s="108"/>
      <c r="AB15" s="108"/>
      <c r="AC15" s="108"/>
      <c r="AD15" s="108"/>
      <c r="AE15" s="108">
        <v>0</v>
      </c>
      <c r="AF15" s="108"/>
      <c r="AG15" s="24">
        <v>9</v>
      </c>
      <c r="AH15" s="26">
        <v>0</v>
      </c>
      <c r="AI15" s="24">
        <v>9</v>
      </c>
      <c r="AJ15" s="24">
        <v>9</v>
      </c>
      <c r="AK15" s="26">
        <v>0</v>
      </c>
      <c r="AL15" s="24">
        <v>9</v>
      </c>
      <c r="AM15" s="116">
        <f t="shared" ref="AM15:AO15" si="9">AD15+AA15+X15+U15+R15+O15+L15+I15+AJ15</f>
        <v>39</v>
      </c>
      <c r="AN15" s="116">
        <f t="shared" si="9"/>
        <v>0</v>
      </c>
      <c r="AO15" s="116">
        <f t="shared" si="9"/>
        <v>27</v>
      </c>
      <c r="AP15" s="140">
        <f t="shared" si="6"/>
        <v>0</v>
      </c>
      <c r="AQ15" s="141"/>
    </row>
    <row r="16" s="3" customFormat="1" ht="18" customHeight="1" spans="1:43">
      <c r="A16" s="24">
        <v>3.3</v>
      </c>
      <c r="B16" s="24" t="s">
        <v>153</v>
      </c>
      <c r="C16" s="24" t="s">
        <v>154</v>
      </c>
      <c r="D16" s="24" t="s">
        <v>58</v>
      </c>
      <c r="E16" s="25"/>
      <c r="F16" s="24">
        <v>9</v>
      </c>
      <c r="G16" s="24">
        <v>21</v>
      </c>
      <c r="H16" s="24">
        <v>21</v>
      </c>
      <c r="I16" s="107">
        <v>9</v>
      </c>
      <c r="J16" s="107">
        <v>0</v>
      </c>
      <c r="K16" s="108">
        <v>9</v>
      </c>
      <c r="L16" s="108">
        <v>21</v>
      </c>
      <c r="M16" s="108">
        <v>0</v>
      </c>
      <c r="N16" s="108"/>
      <c r="O16" s="108"/>
      <c r="P16" s="108"/>
      <c r="Q16" s="108"/>
      <c r="R16" s="24"/>
      <c r="S16" s="107"/>
      <c r="T16" s="24"/>
      <c r="U16" s="108">
        <v>21</v>
      </c>
      <c r="V16" s="107">
        <v>21</v>
      </c>
      <c r="W16" s="108"/>
      <c r="X16" s="108">
        <v>9</v>
      </c>
      <c r="Y16" s="108"/>
      <c r="Z16" s="24">
        <v>9</v>
      </c>
      <c r="AA16" s="108">
        <v>21</v>
      </c>
      <c r="AB16" s="108">
        <v>0</v>
      </c>
      <c r="AC16" s="108"/>
      <c r="AD16" s="108">
        <v>21</v>
      </c>
      <c r="AE16" s="108">
        <v>0</v>
      </c>
      <c r="AF16" s="108"/>
      <c r="AG16" s="24">
        <v>9</v>
      </c>
      <c r="AH16" s="26">
        <v>0</v>
      </c>
      <c r="AI16" s="24">
        <v>9</v>
      </c>
      <c r="AJ16" s="24">
        <v>9</v>
      </c>
      <c r="AK16" s="26">
        <v>0</v>
      </c>
      <c r="AL16" s="24">
        <v>9</v>
      </c>
      <c r="AM16" s="116">
        <f t="shared" ref="AM16:AO16" si="10">AD16+AA16+X16+U16+R16+O16+L16+I16+AJ16</f>
        <v>111</v>
      </c>
      <c r="AN16" s="116">
        <f t="shared" si="10"/>
        <v>21</v>
      </c>
      <c r="AO16" s="116">
        <f t="shared" si="10"/>
        <v>27</v>
      </c>
      <c r="AP16" s="140">
        <f t="shared" si="6"/>
        <v>0</v>
      </c>
      <c r="AQ16" s="141"/>
    </row>
    <row r="17" s="3" customFormat="1" ht="18" customHeight="1" spans="1:43">
      <c r="A17" s="24">
        <v>3.4</v>
      </c>
      <c r="B17" s="24" t="s">
        <v>155</v>
      </c>
      <c r="C17" s="24"/>
      <c r="D17" s="24" t="s">
        <v>156</v>
      </c>
      <c r="E17" s="25"/>
      <c r="F17" s="24">
        <v>2</v>
      </c>
      <c r="G17" s="24">
        <v>2</v>
      </c>
      <c r="H17" s="24">
        <v>2</v>
      </c>
      <c r="I17" s="107">
        <v>2</v>
      </c>
      <c r="J17" s="107">
        <v>0</v>
      </c>
      <c r="K17" s="108">
        <v>2</v>
      </c>
      <c r="L17" s="108">
        <v>2</v>
      </c>
      <c r="M17" s="108">
        <v>0</v>
      </c>
      <c r="N17" s="108"/>
      <c r="O17" s="108"/>
      <c r="P17" s="108"/>
      <c r="Q17" s="108"/>
      <c r="R17" s="24"/>
      <c r="S17" s="108"/>
      <c r="T17" s="24"/>
      <c r="U17" s="108">
        <v>2</v>
      </c>
      <c r="V17" s="108">
        <v>2</v>
      </c>
      <c r="W17" s="108"/>
      <c r="X17" s="108">
        <v>2</v>
      </c>
      <c r="Y17" s="108"/>
      <c r="Z17" s="24">
        <v>2</v>
      </c>
      <c r="AA17" s="108">
        <v>2</v>
      </c>
      <c r="AB17" s="108">
        <v>0</v>
      </c>
      <c r="AC17" s="108">
        <v>2</v>
      </c>
      <c r="AD17" s="108">
        <v>2</v>
      </c>
      <c r="AE17" s="108">
        <v>0</v>
      </c>
      <c r="AF17" s="108"/>
      <c r="AG17" s="24">
        <v>2</v>
      </c>
      <c r="AH17" s="108">
        <v>0</v>
      </c>
      <c r="AI17" s="24">
        <v>2</v>
      </c>
      <c r="AJ17" s="24">
        <v>2</v>
      </c>
      <c r="AK17" s="108">
        <v>0</v>
      </c>
      <c r="AL17" s="24">
        <v>2</v>
      </c>
      <c r="AM17" s="108">
        <f t="shared" ref="AM17:AO17" si="11">AD17+AA17+X17+U17+R17+O17+L17+I17+AJ17</f>
        <v>14</v>
      </c>
      <c r="AN17" s="108">
        <f t="shared" si="11"/>
        <v>2</v>
      </c>
      <c r="AO17" s="108">
        <f t="shared" si="11"/>
        <v>8</v>
      </c>
      <c r="AP17" s="140">
        <f t="shared" si="6"/>
        <v>0</v>
      </c>
      <c r="AQ17" s="141"/>
    </row>
    <row r="18" s="3" customFormat="1" ht="18" customHeight="1" spans="1:43">
      <c r="A18" s="24">
        <v>4</v>
      </c>
      <c r="B18" s="125" t="s">
        <v>157</v>
      </c>
      <c r="C18" s="24"/>
      <c r="D18" s="30"/>
      <c r="E18" s="25"/>
      <c r="F18" s="30"/>
      <c r="G18" s="30"/>
      <c r="H18" s="30"/>
      <c r="I18" s="107"/>
      <c r="J18" s="107"/>
      <c r="K18" s="108"/>
      <c r="L18" s="108"/>
      <c r="M18" s="108"/>
      <c r="N18" s="108"/>
      <c r="O18" s="108"/>
      <c r="P18" s="108"/>
      <c r="Q18" s="108"/>
      <c r="R18" s="108"/>
      <c r="S18" s="108"/>
      <c r="T18" s="108"/>
      <c r="U18" s="108"/>
      <c r="V18" s="108"/>
      <c r="W18" s="108"/>
      <c r="X18" s="108"/>
      <c r="Y18" s="108"/>
      <c r="Z18" s="108"/>
      <c r="AA18" s="108"/>
      <c r="AB18" s="108"/>
      <c r="AC18" s="108"/>
      <c r="AD18" s="108"/>
      <c r="AE18" s="108"/>
      <c r="AF18" s="108"/>
      <c r="AG18" s="108"/>
      <c r="AH18" s="108"/>
      <c r="AI18" s="108"/>
      <c r="AJ18" s="108"/>
      <c r="AK18" s="108"/>
      <c r="AL18" s="108"/>
      <c r="AM18" s="108"/>
      <c r="AN18" s="108"/>
      <c r="AO18" s="108"/>
      <c r="AP18" s="140"/>
      <c r="AQ18" s="141"/>
    </row>
    <row r="19" s="3" customFormat="1" ht="18" customHeight="1" spans="1:43">
      <c r="A19" s="24">
        <v>4.1</v>
      </c>
      <c r="B19" s="24" t="s">
        <v>158</v>
      </c>
      <c r="C19" s="131" t="s">
        <v>159</v>
      </c>
      <c r="D19" s="24" t="s">
        <v>58</v>
      </c>
      <c r="E19" s="25"/>
      <c r="F19" s="24">
        <v>42</v>
      </c>
      <c r="G19" s="24">
        <v>42</v>
      </c>
      <c r="H19" s="24">
        <v>42</v>
      </c>
      <c r="I19" s="107"/>
      <c r="J19" s="107"/>
      <c r="K19" s="108"/>
      <c r="L19" s="29">
        <v>42</v>
      </c>
      <c r="M19" s="108">
        <v>0</v>
      </c>
      <c r="N19" s="108">
        <v>42</v>
      </c>
      <c r="O19" s="29">
        <v>42</v>
      </c>
      <c r="P19" s="108">
        <v>0</v>
      </c>
      <c r="Q19" s="108">
        <v>42</v>
      </c>
      <c r="R19" s="29">
        <v>42</v>
      </c>
      <c r="S19" s="108"/>
      <c r="T19" s="108">
        <v>42</v>
      </c>
      <c r="U19" s="29">
        <v>42</v>
      </c>
      <c r="V19" s="108">
        <v>0</v>
      </c>
      <c r="W19" s="108">
        <v>42</v>
      </c>
      <c r="X19" s="29">
        <v>42</v>
      </c>
      <c r="Y19" s="108">
        <v>0</v>
      </c>
      <c r="Z19" s="108">
        <v>42</v>
      </c>
      <c r="AA19" s="29">
        <v>42</v>
      </c>
      <c r="AB19" s="108">
        <v>0</v>
      </c>
      <c r="AC19" s="108">
        <v>0</v>
      </c>
      <c r="AD19" s="29">
        <v>42</v>
      </c>
      <c r="AE19" s="108">
        <v>0</v>
      </c>
      <c r="AF19" s="108">
        <v>42</v>
      </c>
      <c r="AG19" s="29">
        <v>42</v>
      </c>
      <c r="AH19" s="108">
        <v>0</v>
      </c>
      <c r="AI19" s="108">
        <v>42</v>
      </c>
      <c r="AJ19" s="29">
        <v>42</v>
      </c>
      <c r="AK19" s="108">
        <v>0</v>
      </c>
      <c r="AL19" s="108">
        <v>42</v>
      </c>
      <c r="AM19" s="29">
        <f t="shared" ref="AM19:AO19" si="12">AD19+AA19+X19+U19+R19+O19+L19+I19+AJ19</f>
        <v>336</v>
      </c>
      <c r="AN19" s="108">
        <f t="shared" si="12"/>
        <v>0</v>
      </c>
      <c r="AO19" s="108">
        <f t="shared" si="12"/>
        <v>294</v>
      </c>
      <c r="AP19" s="140">
        <f t="shared" ref="AP19:AP23" si="13">AO19*E19</f>
        <v>0</v>
      </c>
      <c r="AQ19" s="141"/>
    </row>
    <row r="20" s="3" customFormat="1" ht="18" customHeight="1" spans="1:43">
      <c r="A20" s="24">
        <v>4.2</v>
      </c>
      <c r="B20" s="24" t="s">
        <v>160</v>
      </c>
      <c r="C20" s="24" t="s">
        <v>161</v>
      </c>
      <c r="D20" s="24" t="s">
        <v>58</v>
      </c>
      <c r="E20" s="25"/>
      <c r="F20" s="24">
        <v>21</v>
      </c>
      <c r="G20" s="24">
        <v>21</v>
      </c>
      <c r="H20" s="24">
        <v>21</v>
      </c>
      <c r="I20" s="107"/>
      <c r="J20" s="107"/>
      <c r="K20" s="107"/>
      <c r="L20" s="29">
        <v>21</v>
      </c>
      <c r="M20" s="108">
        <v>6</v>
      </c>
      <c r="N20" s="109">
        <v>15</v>
      </c>
      <c r="O20" s="29">
        <v>21</v>
      </c>
      <c r="P20" s="108">
        <v>6</v>
      </c>
      <c r="Q20" s="109">
        <v>15</v>
      </c>
      <c r="R20" s="29">
        <v>21</v>
      </c>
      <c r="S20" s="108"/>
      <c r="T20" s="109">
        <v>21</v>
      </c>
      <c r="U20" s="29">
        <v>21</v>
      </c>
      <c r="V20" s="108">
        <v>0</v>
      </c>
      <c r="W20" s="108">
        <v>21</v>
      </c>
      <c r="X20" s="29">
        <v>21</v>
      </c>
      <c r="Y20" s="108">
        <v>21</v>
      </c>
      <c r="Z20" s="109">
        <v>21</v>
      </c>
      <c r="AA20" s="29">
        <v>21</v>
      </c>
      <c r="AB20" s="108">
        <v>19</v>
      </c>
      <c r="AC20" s="109">
        <v>2</v>
      </c>
      <c r="AD20" s="29">
        <v>21</v>
      </c>
      <c r="AE20" s="108">
        <v>10</v>
      </c>
      <c r="AF20" s="109">
        <v>11</v>
      </c>
      <c r="AG20" s="29">
        <v>21</v>
      </c>
      <c r="AH20" s="108">
        <v>0</v>
      </c>
      <c r="AI20" s="109">
        <v>21</v>
      </c>
      <c r="AJ20" s="29">
        <v>21</v>
      </c>
      <c r="AK20" s="108">
        <v>0</v>
      </c>
      <c r="AL20" s="109">
        <v>21</v>
      </c>
      <c r="AM20" s="29">
        <f t="shared" ref="AM20:AO20" si="14">AD20+AA20+X20+U20+R20+O20+L20+I20+AJ20</f>
        <v>168</v>
      </c>
      <c r="AN20" s="108">
        <f t="shared" si="14"/>
        <v>62</v>
      </c>
      <c r="AO20" s="109">
        <f t="shared" si="14"/>
        <v>127</v>
      </c>
      <c r="AP20" s="140">
        <f t="shared" si="13"/>
        <v>0</v>
      </c>
      <c r="AQ20" s="141"/>
    </row>
    <row r="21" s="3" customFormat="1" ht="22.5" spans="1:43">
      <c r="A21" s="24">
        <v>5</v>
      </c>
      <c r="B21" s="132" t="s">
        <v>162</v>
      </c>
      <c r="C21" s="24"/>
      <c r="D21" s="30"/>
      <c r="E21" s="25"/>
      <c r="F21" s="30"/>
      <c r="G21" s="30"/>
      <c r="H21" s="30"/>
      <c r="I21" s="110"/>
      <c r="J21" s="110"/>
      <c r="K21" s="108"/>
      <c r="L21" s="136"/>
      <c r="M21" s="135"/>
      <c r="N21" s="135"/>
      <c r="O21" s="136"/>
      <c r="P21" s="135"/>
      <c r="Q21" s="135"/>
      <c r="R21" s="136"/>
      <c r="S21" s="135"/>
      <c r="T21" s="135"/>
      <c r="U21" s="136"/>
      <c r="V21" s="135"/>
      <c r="W21" s="135"/>
      <c r="X21" s="136"/>
      <c r="Y21" s="135"/>
      <c r="Z21" s="135"/>
      <c r="AA21" s="136"/>
      <c r="AB21" s="135"/>
      <c r="AC21" s="135"/>
      <c r="AD21" s="136"/>
      <c r="AE21" s="135"/>
      <c r="AF21" s="135"/>
      <c r="AG21" s="136"/>
      <c r="AH21" s="135"/>
      <c r="AI21" s="135"/>
      <c r="AJ21" s="136"/>
      <c r="AK21" s="135"/>
      <c r="AL21" s="135"/>
      <c r="AM21" s="136"/>
      <c r="AN21" s="135"/>
      <c r="AO21" s="135"/>
      <c r="AP21" s="140"/>
      <c r="AQ21" s="141"/>
    </row>
    <row r="22" s="3" customFormat="1" ht="18" customHeight="1" spans="1:43">
      <c r="A22" s="24">
        <v>5.1</v>
      </c>
      <c r="B22" s="24" t="s">
        <v>163</v>
      </c>
      <c r="C22" s="24" t="s">
        <v>164</v>
      </c>
      <c r="D22" s="24" t="s">
        <v>58</v>
      </c>
      <c r="E22" s="25"/>
      <c r="F22" s="24">
        <v>42</v>
      </c>
      <c r="G22" s="24">
        <v>42</v>
      </c>
      <c r="H22" s="24">
        <v>42</v>
      </c>
      <c r="I22" s="107"/>
      <c r="J22" s="107"/>
      <c r="K22" s="109"/>
      <c r="L22" s="108">
        <v>42</v>
      </c>
      <c r="M22" s="108">
        <v>0</v>
      </c>
      <c r="N22" s="108">
        <v>42</v>
      </c>
      <c r="O22" s="108"/>
      <c r="P22" s="108"/>
      <c r="Q22" s="108"/>
      <c r="R22" s="108">
        <v>42</v>
      </c>
      <c r="S22" s="108"/>
      <c r="T22" s="108">
        <v>42</v>
      </c>
      <c r="U22" s="108">
        <v>42</v>
      </c>
      <c r="V22" s="108">
        <v>0</v>
      </c>
      <c r="W22" s="108">
        <v>42</v>
      </c>
      <c r="X22" s="108">
        <v>42</v>
      </c>
      <c r="Y22" s="108">
        <v>0</v>
      </c>
      <c r="Z22" s="108">
        <v>42</v>
      </c>
      <c r="AA22" s="108">
        <v>42</v>
      </c>
      <c r="AB22" s="108">
        <v>0</v>
      </c>
      <c r="AC22" s="108">
        <v>42</v>
      </c>
      <c r="AD22" s="108">
        <v>42</v>
      </c>
      <c r="AE22" s="108">
        <v>0</v>
      </c>
      <c r="AF22" s="108">
        <v>42</v>
      </c>
      <c r="AG22" s="108">
        <v>42</v>
      </c>
      <c r="AH22" s="108"/>
      <c r="AI22" s="108"/>
      <c r="AJ22" s="108">
        <v>42</v>
      </c>
      <c r="AK22" s="108"/>
      <c r="AL22" s="108"/>
      <c r="AM22" s="108">
        <f t="shared" ref="AM22:AO22" si="15">AD22+AA22+X22+U22+R22+O22+L22+I22+AJ22</f>
        <v>294</v>
      </c>
      <c r="AN22" s="108">
        <f t="shared" si="15"/>
        <v>0</v>
      </c>
      <c r="AO22" s="108">
        <f t="shared" si="15"/>
        <v>252</v>
      </c>
      <c r="AP22" s="140">
        <f t="shared" si="13"/>
        <v>0</v>
      </c>
      <c r="AQ22" s="141"/>
    </row>
    <row r="23" s="3" customFormat="1" ht="18" customHeight="1" spans="1:43">
      <c r="A23" s="24">
        <v>5.2</v>
      </c>
      <c r="B23" s="24" t="s">
        <v>165</v>
      </c>
      <c r="C23" s="24"/>
      <c r="D23" s="24" t="s">
        <v>93</v>
      </c>
      <c r="E23" s="25"/>
      <c r="F23" s="24">
        <v>2</v>
      </c>
      <c r="G23" s="24">
        <v>3</v>
      </c>
      <c r="H23" s="24">
        <v>6</v>
      </c>
      <c r="I23" s="107"/>
      <c r="J23" s="107"/>
      <c r="K23" s="109"/>
      <c r="L23" s="108"/>
      <c r="M23" s="108">
        <v>0</v>
      </c>
      <c r="N23" s="108">
        <v>0</v>
      </c>
      <c r="O23" s="108"/>
      <c r="P23" s="108"/>
      <c r="Q23" s="108"/>
      <c r="R23" s="108">
        <v>2</v>
      </c>
      <c r="S23" s="108"/>
      <c r="T23" s="108">
        <v>2</v>
      </c>
      <c r="U23" s="108">
        <v>2</v>
      </c>
      <c r="V23" s="108"/>
      <c r="W23" s="108">
        <v>2</v>
      </c>
      <c r="X23" s="108">
        <v>2</v>
      </c>
      <c r="Y23" s="108"/>
      <c r="Z23" s="108">
        <v>2</v>
      </c>
      <c r="AA23" s="108"/>
      <c r="AB23" s="108"/>
      <c r="AC23" s="108">
        <v>2</v>
      </c>
      <c r="AD23" s="108"/>
      <c r="AE23" s="108">
        <v>0</v>
      </c>
      <c r="AF23" s="108">
        <v>0</v>
      </c>
      <c r="AG23" s="108"/>
      <c r="AH23" s="108"/>
      <c r="AI23" s="108"/>
      <c r="AJ23" s="108"/>
      <c r="AK23" s="108"/>
      <c r="AL23" s="108"/>
      <c r="AM23" s="108">
        <f t="shared" ref="AM23:AO23" si="16">AD23+AA23+X23+U23+R23+O23+L23+I23+AJ23</f>
        <v>6</v>
      </c>
      <c r="AN23" s="108">
        <f t="shared" si="16"/>
        <v>0</v>
      </c>
      <c r="AO23" s="108">
        <f t="shared" si="16"/>
        <v>8</v>
      </c>
      <c r="AP23" s="140">
        <f t="shared" si="13"/>
        <v>0</v>
      </c>
      <c r="AQ23" s="141"/>
    </row>
    <row r="24" s="3" customFormat="1" ht="22.5" spans="1:43">
      <c r="A24" s="24">
        <v>6</v>
      </c>
      <c r="B24" s="133" t="s">
        <v>166</v>
      </c>
      <c r="C24" s="24"/>
      <c r="D24" s="30"/>
      <c r="E24" s="25"/>
      <c r="F24" s="30"/>
      <c r="G24" s="30"/>
      <c r="H24" s="30"/>
      <c r="I24" s="107"/>
      <c r="J24" s="107"/>
      <c r="K24" s="109"/>
      <c r="L24" s="108"/>
      <c r="M24" s="108"/>
      <c r="N24" s="108"/>
      <c r="O24" s="108"/>
      <c r="P24" s="108"/>
      <c r="Q24" s="108"/>
      <c r="R24" s="108"/>
      <c r="S24" s="108"/>
      <c r="T24" s="108"/>
      <c r="U24" s="108"/>
      <c r="V24" s="108"/>
      <c r="W24" s="108"/>
      <c r="X24" s="108"/>
      <c r="Y24" s="108"/>
      <c r="Z24" s="108"/>
      <c r="AA24" s="108"/>
      <c r="AB24" s="108"/>
      <c r="AC24" s="108"/>
      <c r="AD24" s="108"/>
      <c r="AE24" s="108"/>
      <c r="AF24" s="108"/>
      <c r="AG24" s="108"/>
      <c r="AH24" s="108"/>
      <c r="AI24" s="108"/>
      <c r="AJ24" s="108"/>
      <c r="AK24" s="108"/>
      <c r="AL24" s="108"/>
      <c r="AM24" s="108"/>
      <c r="AN24" s="108"/>
      <c r="AO24" s="108"/>
      <c r="AP24" s="140"/>
      <c r="AQ24" s="141"/>
    </row>
    <row r="25" s="3" customFormat="1" ht="18" customHeight="1" spans="1:43">
      <c r="A25" s="24">
        <v>6.1</v>
      </c>
      <c r="B25" s="24" t="s">
        <v>167</v>
      </c>
      <c r="C25" s="24" t="s">
        <v>168</v>
      </c>
      <c r="D25" s="24" t="s">
        <v>58</v>
      </c>
      <c r="E25" s="25"/>
      <c r="F25" s="24">
        <v>42</v>
      </c>
      <c r="G25" s="24">
        <v>42</v>
      </c>
      <c r="H25" s="24">
        <v>42</v>
      </c>
      <c r="I25" s="107"/>
      <c r="J25" s="110"/>
      <c r="K25" s="109"/>
      <c r="L25" s="108">
        <v>42</v>
      </c>
      <c r="M25" s="108">
        <v>0</v>
      </c>
      <c r="N25" s="108">
        <v>42</v>
      </c>
      <c r="O25" s="108">
        <v>42</v>
      </c>
      <c r="P25" s="108">
        <v>0</v>
      </c>
      <c r="Q25" s="108">
        <v>42</v>
      </c>
      <c r="R25" s="108">
        <v>42</v>
      </c>
      <c r="S25" s="108"/>
      <c r="T25" s="108">
        <v>42</v>
      </c>
      <c r="U25" s="108">
        <v>42</v>
      </c>
      <c r="V25" s="108">
        <v>42</v>
      </c>
      <c r="W25" s="108">
        <v>42</v>
      </c>
      <c r="X25" s="108">
        <v>42</v>
      </c>
      <c r="Y25" s="108">
        <v>0</v>
      </c>
      <c r="Z25" s="108">
        <v>42</v>
      </c>
      <c r="AA25" s="108">
        <v>42</v>
      </c>
      <c r="AB25" s="108">
        <v>30</v>
      </c>
      <c r="AC25" s="108">
        <v>12</v>
      </c>
      <c r="AD25" s="108">
        <v>42</v>
      </c>
      <c r="AE25" s="108">
        <v>0</v>
      </c>
      <c r="AF25" s="108">
        <v>42</v>
      </c>
      <c r="AG25" s="108">
        <v>42</v>
      </c>
      <c r="AH25" s="108">
        <v>0</v>
      </c>
      <c r="AI25" s="108">
        <v>42</v>
      </c>
      <c r="AJ25" s="108">
        <v>42</v>
      </c>
      <c r="AK25" s="108">
        <v>0</v>
      </c>
      <c r="AL25" s="108">
        <v>42</v>
      </c>
      <c r="AM25" s="108">
        <f t="shared" ref="AM25:AO25" si="17">AD25+AA25+X25+U25+R25+O25+L25+I25+AJ25</f>
        <v>336</v>
      </c>
      <c r="AN25" s="108">
        <f t="shared" si="17"/>
        <v>72</v>
      </c>
      <c r="AO25" s="108">
        <f t="shared" si="17"/>
        <v>306</v>
      </c>
      <c r="AP25" s="140">
        <f t="shared" ref="AP25:AP36" si="18">AO25*E25</f>
        <v>0</v>
      </c>
      <c r="AQ25" s="141"/>
    </row>
    <row r="26" s="3" customFormat="1" ht="18" customHeight="1" spans="1:43">
      <c r="A26" s="24">
        <v>6.2</v>
      </c>
      <c r="B26" s="24" t="s">
        <v>169</v>
      </c>
      <c r="C26" s="24" t="s">
        <v>170</v>
      </c>
      <c r="D26" s="24" t="s">
        <v>58</v>
      </c>
      <c r="E26" s="25"/>
      <c r="F26" s="24">
        <v>42</v>
      </c>
      <c r="G26" s="24">
        <v>42</v>
      </c>
      <c r="H26" s="24">
        <v>42</v>
      </c>
      <c r="I26" s="107"/>
      <c r="J26" s="107"/>
      <c r="K26" s="109"/>
      <c r="L26" s="108">
        <v>42</v>
      </c>
      <c r="M26" s="108">
        <v>0</v>
      </c>
      <c r="N26" s="108">
        <v>42</v>
      </c>
      <c r="O26" s="108">
        <v>42</v>
      </c>
      <c r="P26" s="108">
        <v>0</v>
      </c>
      <c r="Q26" s="108">
        <v>42</v>
      </c>
      <c r="R26" s="108">
        <v>42</v>
      </c>
      <c r="S26" s="108"/>
      <c r="T26" s="108">
        <v>42</v>
      </c>
      <c r="U26" s="108">
        <v>42</v>
      </c>
      <c r="V26" s="108">
        <v>42</v>
      </c>
      <c r="W26" s="108">
        <v>42</v>
      </c>
      <c r="X26" s="108">
        <v>42</v>
      </c>
      <c r="Y26" s="108">
        <v>0</v>
      </c>
      <c r="Z26" s="108">
        <v>42</v>
      </c>
      <c r="AA26" s="108">
        <v>42</v>
      </c>
      <c r="AB26" s="108">
        <v>20</v>
      </c>
      <c r="AC26" s="108">
        <v>22</v>
      </c>
      <c r="AD26" s="108">
        <v>42</v>
      </c>
      <c r="AE26" s="108">
        <v>0</v>
      </c>
      <c r="AF26" s="108">
        <v>42</v>
      </c>
      <c r="AG26" s="108">
        <v>42</v>
      </c>
      <c r="AH26" s="108">
        <v>0</v>
      </c>
      <c r="AI26" s="108">
        <v>42</v>
      </c>
      <c r="AJ26" s="108">
        <v>42</v>
      </c>
      <c r="AK26" s="108">
        <v>0</v>
      </c>
      <c r="AL26" s="108">
        <v>42</v>
      </c>
      <c r="AM26" s="108">
        <f t="shared" ref="AM26:AO26" si="19">AD26+AA26+X26+U26+R26+O26+L26+I26+AJ26</f>
        <v>336</v>
      </c>
      <c r="AN26" s="108">
        <f t="shared" si="19"/>
        <v>62</v>
      </c>
      <c r="AO26" s="108">
        <f t="shared" si="19"/>
        <v>316</v>
      </c>
      <c r="AP26" s="140">
        <f t="shared" si="18"/>
        <v>0</v>
      </c>
      <c r="AQ26" s="141"/>
    </row>
    <row r="27" s="3" customFormat="1" ht="18" customHeight="1" spans="1:43">
      <c r="A27" s="24">
        <v>7</v>
      </c>
      <c r="B27" s="132" t="s">
        <v>171</v>
      </c>
      <c r="C27" s="24"/>
      <c r="D27" s="30"/>
      <c r="E27" s="25"/>
      <c r="F27" s="30"/>
      <c r="G27" s="30"/>
      <c r="H27" s="30"/>
      <c r="I27" s="107"/>
      <c r="J27" s="107"/>
      <c r="K27" s="109"/>
      <c r="L27" s="29"/>
      <c r="M27" s="108"/>
      <c r="N27" s="108"/>
      <c r="O27" s="29"/>
      <c r="P27" s="108"/>
      <c r="Q27" s="108"/>
      <c r="R27" s="29"/>
      <c r="S27" s="108"/>
      <c r="T27" s="108"/>
      <c r="U27" s="29"/>
      <c r="V27" s="108"/>
      <c r="W27" s="108"/>
      <c r="X27" s="29"/>
      <c r="Y27" s="108"/>
      <c r="Z27" s="108"/>
      <c r="AA27" s="29"/>
      <c r="AB27" s="108"/>
      <c r="AC27" s="108"/>
      <c r="AD27" s="29"/>
      <c r="AE27" s="108"/>
      <c r="AF27" s="108"/>
      <c r="AG27" s="29"/>
      <c r="AH27" s="108"/>
      <c r="AI27" s="108"/>
      <c r="AJ27" s="29"/>
      <c r="AK27" s="108"/>
      <c r="AL27" s="108"/>
      <c r="AM27" s="29">
        <f t="shared" ref="AM27:AO27" si="20">AD27+AA27+X27+U27+R27+O27+L27+I27+AJ27</f>
        <v>0</v>
      </c>
      <c r="AN27" s="108">
        <f t="shared" si="20"/>
        <v>0</v>
      </c>
      <c r="AO27" s="108">
        <f t="shared" si="20"/>
        <v>0</v>
      </c>
      <c r="AP27" s="140">
        <f t="shared" si="18"/>
        <v>0</v>
      </c>
      <c r="AQ27" s="141"/>
    </row>
    <row r="28" s="3" customFormat="1" ht="18" customHeight="1" spans="1:43">
      <c r="A28" s="24">
        <v>7.1</v>
      </c>
      <c r="B28" s="24" t="s">
        <v>172</v>
      </c>
      <c r="C28" s="24" t="s">
        <v>173</v>
      </c>
      <c r="D28" s="24" t="s">
        <v>58</v>
      </c>
      <c r="E28" s="25"/>
      <c r="F28" s="24">
        <v>21</v>
      </c>
      <c r="G28" s="24">
        <v>21</v>
      </c>
      <c r="H28" s="24">
        <v>21</v>
      </c>
      <c r="I28" s="107"/>
      <c r="J28" s="107"/>
      <c r="K28" s="108"/>
      <c r="L28" s="29">
        <v>21</v>
      </c>
      <c r="M28" s="108">
        <v>10</v>
      </c>
      <c r="N28" s="109">
        <v>11</v>
      </c>
      <c r="O28" s="29">
        <v>21</v>
      </c>
      <c r="P28" s="108">
        <v>11</v>
      </c>
      <c r="Q28" s="109">
        <v>10</v>
      </c>
      <c r="R28" s="29"/>
      <c r="S28" s="108"/>
      <c r="T28" s="109"/>
      <c r="U28" s="29">
        <v>21</v>
      </c>
      <c r="V28" s="108">
        <v>21</v>
      </c>
      <c r="W28" s="109">
        <v>21</v>
      </c>
      <c r="X28" s="29">
        <v>21</v>
      </c>
      <c r="Y28" s="108"/>
      <c r="Z28" s="109"/>
      <c r="AA28" s="29">
        <v>21</v>
      </c>
      <c r="AB28" s="108">
        <v>0</v>
      </c>
      <c r="AC28" s="109">
        <v>21</v>
      </c>
      <c r="AD28" s="29">
        <v>21</v>
      </c>
      <c r="AE28" s="108">
        <v>10</v>
      </c>
      <c r="AF28" s="109">
        <v>11</v>
      </c>
      <c r="AG28" s="29">
        <v>21</v>
      </c>
      <c r="AH28" s="108">
        <v>0</v>
      </c>
      <c r="AI28" s="109">
        <v>21</v>
      </c>
      <c r="AJ28" s="29">
        <v>21</v>
      </c>
      <c r="AK28" s="108">
        <v>0</v>
      </c>
      <c r="AL28" s="109">
        <v>21</v>
      </c>
      <c r="AM28" s="29">
        <f t="shared" ref="AM28:AO28" si="21">AD28+AA28+X28+U28+R28+O28+L28+I28+AJ28</f>
        <v>147</v>
      </c>
      <c r="AN28" s="108">
        <f t="shared" si="21"/>
        <v>52</v>
      </c>
      <c r="AO28" s="109">
        <f t="shared" si="21"/>
        <v>95</v>
      </c>
      <c r="AP28" s="140">
        <f t="shared" si="18"/>
        <v>0</v>
      </c>
      <c r="AQ28" s="141"/>
    </row>
    <row r="29" s="3" customFormat="1" ht="18" customHeight="1" spans="1:43">
      <c r="A29" s="24">
        <v>7.2</v>
      </c>
      <c r="B29" s="24" t="s">
        <v>174</v>
      </c>
      <c r="C29" s="24" t="s">
        <v>175</v>
      </c>
      <c r="D29" s="24" t="s">
        <v>58</v>
      </c>
      <c r="E29" s="25"/>
      <c r="F29" s="24">
        <v>-5</v>
      </c>
      <c r="G29" s="24">
        <v>-5</v>
      </c>
      <c r="H29" s="24">
        <v>-5</v>
      </c>
      <c r="I29" s="107"/>
      <c r="J29" s="107"/>
      <c r="K29" s="109"/>
      <c r="L29" s="136">
        <v>-5</v>
      </c>
      <c r="M29" s="135"/>
      <c r="N29" s="135"/>
      <c r="O29" s="136"/>
      <c r="P29" s="135"/>
      <c r="Q29" s="135"/>
      <c r="R29" s="136"/>
      <c r="S29" s="135"/>
      <c r="T29" s="135"/>
      <c r="U29" s="136">
        <v>-5</v>
      </c>
      <c r="V29" s="135"/>
      <c r="W29" s="135"/>
      <c r="X29" s="136">
        <v>-5</v>
      </c>
      <c r="Y29" s="135"/>
      <c r="Z29" s="135"/>
      <c r="AA29" s="136">
        <v>-5</v>
      </c>
      <c r="AB29" s="135"/>
      <c r="AC29" s="135"/>
      <c r="AD29" s="136">
        <v>-5</v>
      </c>
      <c r="AE29" s="135"/>
      <c r="AF29" s="135"/>
      <c r="AG29" s="136">
        <v>-5</v>
      </c>
      <c r="AH29" s="135"/>
      <c r="AI29" s="135"/>
      <c r="AJ29" s="136">
        <v>-5</v>
      </c>
      <c r="AK29" s="135"/>
      <c r="AL29" s="135"/>
      <c r="AM29" s="136">
        <f t="shared" ref="AM29:AO29" si="22">AD29+AA29+X29+U29+R29+O29+L29+I29+AJ29</f>
        <v>-30</v>
      </c>
      <c r="AN29" s="135">
        <f t="shared" si="22"/>
        <v>0</v>
      </c>
      <c r="AO29" s="135">
        <f t="shared" si="22"/>
        <v>0</v>
      </c>
      <c r="AP29" s="140">
        <f t="shared" si="18"/>
        <v>0</v>
      </c>
      <c r="AQ29" s="141"/>
    </row>
    <row r="30" s="3" customFormat="1" ht="18" customHeight="1" spans="1:43">
      <c r="A30" s="24">
        <v>7.3</v>
      </c>
      <c r="B30" s="24" t="s">
        <v>176</v>
      </c>
      <c r="C30" s="24" t="s">
        <v>177</v>
      </c>
      <c r="D30" s="24" t="s">
        <v>58</v>
      </c>
      <c r="E30" s="25"/>
      <c r="F30" s="24">
        <v>8</v>
      </c>
      <c r="G30" s="24">
        <v>10</v>
      </c>
      <c r="H30" s="24">
        <v>12</v>
      </c>
      <c r="I30" s="107"/>
      <c r="J30" s="107"/>
      <c r="K30" s="108"/>
      <c r="L30" s="108">
        <v>12</v>
      </c>
      <c r="M30" s="108">
        <v>8</v>
      </c>
      <c r="N30" s="108">
        <v>0</v>
      </c>
      <c r="O30" s="108">
        <v>8</v>
      </c>
      <c r="P30" s="108">
        <v>4</v>
      </c>
      <c r="Q30" s="108">
        <v>4</v>
      </c>
      <c r="R30" s="108"/>
      <c r="S30" s="108"/>
      <c r="T30" s="108"/>
      <c r="U30" s="108">
        <v>12</v>
      </c>
      <c r="V30" s="108">
        <v>1</v>
      </c>
      <c r="W30" s="108">
        <v>8</v>
      </c>
      <c r="X30" s="108">
        <v>12</v>
      </c>
      <c r="Y30" s="108"/>
      <c r="Z30" s="108"/>
      <c r="AA30" s="108">
        <v>12</v>
      </c>
      <c r="AB30" s="108">
        <v>0</v>
      </c>
      <c r="AC30" s="108">
        <v>10</v>
      </c>
      <c r="AD30" s="108">
        <v>12</v>
      </c>
      <c r="AE30" s="108">
        <v>8</v>
      </c>
      <c r="AF30" s="108">
        <v>0</v>
      </c>
      <c r="AG30" s="108">
        <v>12</v>
      </c>
      <c r="AH30" s="108">
        <v>0</v>
      </c>
      <c r="AI30" s="108">
        <v>10</v>
      </c>
      <c r="AJ30" s="108">
        <v>12</v>
      </c>
      <c r="AK30" s="108">
        <v>0</v>
      </c>
      <c r="AL30" s="108">
        <v>10</v>
      </c>
      <c r="AM30" s="108">
        <f t="shared" ref="AM30:AO30" si="23">AD30+AA30+X30+U30+R30+O30+L30+I30+AJ30</f>
        <v>80</v>
      </c>
      <c r="AN30" s="108">
        <f t="shared" si="23"/>
        <v>21</v>
      </c>
      <c r="AO30" s="108">
        <f t="shared" si="23"/>
        <v>32</v>
      </c>
      <c r="AP30" s="140">
        <f t="shared" si="18"/>
        <v>0</v>
      </c>
      <c r="AQ30" s="141"/>
    </row>
    <row r="31" s="3" customFormat="1" ht="18" customHeight="1" spans="1:43">
      <c r="A31" s="24">
        <v>7.4</v>
      </c>
      <c r="B31" s="24" t="s">
        <v>178</v>
      </c>
      <c r="C31" s="24" t="s">
        <v>179</v>
      </c>
      <c r="D31" s="24" t="s">
        <v>58</v>
      </c>
      <c r="E31" s="25"/>
      <c r="F31" s="24">
        <v>8</v>
      </c>
      <c r="G31" s="24">
        <v>10</v>
      </c>
      <c r="H31" s="24">
        <v>12</v>
      </c>
      <c r="I31" s="107"/>
      <c r="J31" s="107"/>
      <c r="K31" s="108"/>
      <c r="L31" s="108">
        <v>12</v>
      </c>
      <c r="M31" s="108">
        <v>0</v>
      </c>
      <c r="N31" s="108">
        <v>8</v>
      </c>
      <c r="O31" s="108">
        <v>8</v>
      </c>
      <c r="P31" s="108">
        <v>4</v>
      </c>
      <c r="Q31" s="108">
        <v>4</v>
      </c>
      <c r="R31" s="108"/>
      <c r="S31" s="108"/>
      <c r="T31" s="108"/>
      <c r="U31" s="108">
        <v>12</v>
      </c>
      <c r="V31" s="108">
        <v>8</v>
      </c>
      <c r="W31" s="108">
        <v>4</v>
      </c>
      <c r="X31" s="108">
        <v>12</v>
      </c>
      <c r="Y31" s="108"/>
      <c r="Z31" s="108"/>
      <c r="AA31" s="108">
        <v>12</v>
      </c>
      <c r="AB31" s="108">
        <v>0</v>
      </c>
      <c r="AC31" s="108">
        <v>12</v>
      </c>
      <c r="AD31" s="108">
        <v>12</v>
      </c>
      <c r="AE31" s="108">
        <v>0</v>
      </c>
      <c r="AF31" s="108">
        <v>8</v>
      </c>
      <c r="AG31" s="108">
        <v>12</v>
      </c>
      <c r="AH31" s="108">
        <v>0</v>
      </c>
      <c r="AI31" s="108">
        <v>10</v>
      </c>
      <c r="AJ31" s="108">
        <v>12</v>
      </c>
      <c r="AK31" s="108">
        <v>0</v>
      </c>
      <c r="AL31" s="108">
        <v>10</v>
      </c>
      <c r="AM31" s="108">
        <f t="shared" ref="AM31:AO31" si="24">AD31+AA31+X31+U31+R31+O31+L31+I31+AJ31</f>
        <v>80</v>
      </c>
      <c r="AN31" s="108">
        <f t="shared" si="24"/>
        <v>12</v>
      </c>
      <c r="AO31" s="108">
        <f t="shared" si="24"/>
        <v>46</v>
      </c>
      <c r="AP31" s="140">
        <f t="shared" si="18"/>
        <v>0</v>
      </c>
      <c r="AQ31" s="141"/>
    </row>
    <row r="32" s="3" customFormat="1" ht="18" customHeight="1" spans="1:43">
      <c r="A32" s="24">
        <v>7.5</v>
      </c>
      <c r="B32" s="24" t="s">
        <v>180</v>
      </c>
      <c r="C32" s="24" t="s">
        <v>181</v>
      </c>
      <c r="D32" s="24" t="s">
        <v>182</v>
      </c>
      <c r="E32" s="25"/>
      <c r="F32" s="24">
        <v>8</v>
      </c>
      <c r="G32" s="24">
        <v>10</v>
      </c>
      <c r="H32" s="24">
        <v>12</v>
      </c>
      <c r="I32" s="107"/>
      <c r="J32" s="107"/>
      <c r="K32" s="108"/>
      <c r="L32" s="108">
        <v>12</v>
      </c>
      <c r="M32" s="108">
        <v>2</v>
      </c>
      <c r="N32" s="108">
        <v>6</v>
      </c>
      <c r="O32" s="108">
        <v>8</v>
      </c>
      <c r="P32" s="108">
        <v>5</v>
      </c>
      <c r="Q32" s="108">
        <v>3</v>
      </c>
      <c r="R32" s="108"/>
      <c r="S32" s="108"/>
      <c r="T32" s="108"/>
      <c r="U32" s="108">
        <v>12</v>
      </c>
      <c r="V32" s="108">
        <v>8</v>
      </c>
      <c r="W32" s="108">
        <v>4</v>
      </c>
      <c r="X32" s="108">
        <v>12</v>
      </c>
      <c r="Y32" s="108"/>
      <c r="Z32" s="108"/>
      <c r="AA32" s="108">
        <v>12</v>
      </c>
      <c r="AB32" s="108">
        <v>0</v>
      </c>
      <c r="AC32" s="108">
        <v>12</v>
      </c>
      <c r="AD32" s="108">
        <v>12</v>
      </c>
      <c r="AE32" s="108">
        <v>2</v>
      </c>
      <c r="AF32" s="108">
        <v>6</v>
      </c>
      <c r="AG32" s="108">
        <v>12</v>
      </c>
      <c r="AH32" s="108">
        <v>0</v>
      </c>
      <c r="AI32" s="108">
        <v>10</v>
      </c>
      <c r="AJ32" s="108">
        <v>12</v>
      </c>
      <c r="AK32" s="108">
        <v>0</v>
      </c>
      <c r="AL32" s="108">
        <v>10</v>
      </c>
      <c r="AM32" s="108">
        <f t="shared" ref="AM32:AO32" si="25">AD32+AA32+X32+U32+R32+O32+L32+I32+AJ32</f>
        <v>80</v>
      </c>
      <c r="AN32" s="108">
        <f t="shared" si="25"/>
        <v>17</v>
      </c>
      <c r="AO32" s="108">
        <f t="shared" si="25"/>
        <v>41</v>
      </c>
      <c r="AP32" s="140">
        <f t="shared" si="18"/>
        <v>0</v>
      </c>
      <c r="AQ32" s="141"/>
    </row>
    <row r="33" s="3" customFormat="1" ht="26" customHeight="1" spans="1:43">
      <c r="A33" s="24">
        <v>7.6</v>
      </c>
      <c r="B33" s="24" t="s">
        <v>183</v>
      </c>
      <c r="C33" s="131" t="s">
        <v>184</v>
      </c>
      <c r="D33" s="24" t="s">
        <v>58</v>
      </c>
      <c r="E33" s="25"/>
      <c r="F33" s="24">
        <v>21</v>
      </c>
      <c r="G33" s="24">
        <v>21</v>
      </c>
      <c r="H33" s="24">
        <v>21</v>
      </c>
      <c r="I33" s="107"/>
      <c r="J33" s="107"/>
      <c r="K33" s="108"/>
      <c r="L33" s="108">
        <v>21</v>
      </c>
      <c r="M33" s="108">
        <v>0</v>
      </c>
      <c r="N33" s="108">
        <v>21</v>
      </c>
      <c r="O33" s="108">
        <v>21</v>
      </c>
      <c r="P33" s="108">
        <v>0</v>
      </c>
      <c r="Q33" s="108">
        <v>21</v>
      </c>
      <c r="R33" s="108"/>
      <c r="S33" s="108"/>
      <c r="T33" s="108"/>
      <c r="U33" s="108">
        <v>21</v>
      </c>
      <c r="V33" s="108">
        <v>21</v>
      </c>
      <c r="W33" s="108">
        <v>21</v>
      </c>
      <c r="X33" s="108">
        <v>21</v>
      </c>
      <c r="Y33" s="108"/>
      <c r="Z33" s="108"/>
      <c r="AA33" s="108">
        <v>21</v>
      </c>
      <c r="AB33" s="108">
        <v>0</v>
      </c>
      <c r="AC33" s="108">
        <v>21</v>
      </c>
      <c r="AD33" s="108">
        <v>21</v>
      </c>
      <c r="AE33" s="108">
        <v>0</v>
      </c>
      <c r="AF33" s="108">
        <v>21</v>
      </c>
      <c r="AG33" s="108">
        <v>21</v>
      </c>
      <c r="AH33" s="108">
        <v>0</v>
      </c>
      <c r="AI33" s="108">
        <v>21</v>
      </c>
      <c r="AJ33" s="108">
        <v>21</v>
      </c>
      <c r="AK33" s="108">
        <v>0</v>
      </c>
      <c r="AL33" s="108">
        <v>21</v>
      </c>
      <c r="AM33" s="108">
        <f t="shared" ref="AM33:AO33" si="26">AD33+AA33+X33+U33+R33+O33+L33+I33+AJ33</f>
        <v>147</v>
      </c>
      <c r="AN33" s="108">
        <f t="shared" si="26"/>
        <v>21</v>
      </c>
      <c r="AO33" s="108">
        <f t="shared" si="26"/>
        <v>126</v>
      </c>
      <c r="AP33" s="140">
        <f t="shared" si="18"/>
        <v>0</v>
      </c>
      <c r="AQ33" s="141"/>
    </row>
    <row r="34" s="3" customFormat="1" ht="18" customHeight="1" spans="1:43">
      <c r="A34" s="24">
        <v>7.7</v>
      </c>
      <c r="B34" s="24" t="s">
        <v>185</v>
      </c>
      <c r="C34" s="24"/>
      <c r="D34" s="24" t="s">
        <v>58</v>
      </c>
      <c r="E34" s="25"/>
      <c r="F34" s="24">
        <v>21</v>
      </c>
      <c r="G34" s="24">
        <v>21</v>
      </c>
      <c r="H34" s="24">
        <v>21</v>
      </c>
      <c r="I34" s="107"/>
      <c r="J34" s="107"/>
      <c r="K34" s="108"/>
      <c r="L34" s="108">
        <v>21</v>
      </c>
      <c r="M34" s="108">
        <v>6</v>
      </c>
      <c r="N34" s="108">
        <v>5</v>
      </c>
      <c r="O34" s="108">
        <v>21</v>
      </c>
      <c r="P34" s="108">
        <v>6</v>
      </c>
      <c r="Q34" s="108">
        <v>15</v>
      </c>
      <c r="R34" s="108"/>
      <c r="S34" s="108"/>
      <c r="T34" s="108"/>
      <c r="U34" s="108">
        <v>21</v>
      </c>
      <c r="V34" s="108">
        <v>21</v>
      </c>
      <c r="W34" s="108">
        <v>21</v>
      </c>
      <c r="X34" s="108">
        <v>21</v>
      </c>
      <c r="Y34" s="108"/>
      <c r="Z34" s="108"/>
      <c r="AA34" s="108">
        <v>21</v>
      </c>
      <c r="AB34" s="108">
        <v>0</v>
      </c>
      <c r="AC34" s="108">
        <v>21</v>
      </c>
      <c r="AD34" s="108">
        <v>21</v>
      </c>
      <c r="AE34" s="108">
        <v>6</v>
      </c>
      <c r="AF34" s="108">
        <v>5</v>
      </c>
      <c r="AG34" s="108">
        <v>21</v>
      </c>
      <c r="AH34" s="108">
        <v>0</v>
      </c>
      <c r="AI34" s="108">
        <v>21</v>
      </c>
      <c r="AJ34" s="108">
        <v>21</v>
      </c>
      <c r="AK34" s="108">
        <v>0</v>
      </c>
      <c r="AL34" s="108">
        <v>21</v>
      </c>
      <c r="AM34" s="108">
        <f t="shared" ref="AM34:AO34" si="27">AD34+AA34+X34+U34+R34+O34+L34+I34+AJ34</f>
        <v>147</v>
      </c>
      <c r="AN34" s="108">
        <f t="shared" si="27"/>
        <v>39</v>
      </c>
      <c r="AO34" s="108">
        <f t="shared" si="27"/>
        <v>88</v>
      </c>
      <c r="AP34" s="140">
        <f t="shared" si="18"/>
        <v>0</v>
      </c>
      <c r="AQ34" s="141"/>
    </row>
    <row r="35" s="3" customFormat="1" ht="18" customHeight="1" spans="1:43">
      <c r="A35" s="24">
        <v>7.8</v>
      </c>
      <c r="B35" s="24" t="s">
        <v>186</v>
      </c>
      <c r="C35" s="24"/>
      <c r="D35" s="24" t="s">
        <v>58</v>
      </c>
      <c r="E35" s="25"/>
      <c r="F35" s="24">
        <v>2</v>
      </c>
      <c r="G35" s="24">
        <v>3</v>
      </c>
      <c r="H35" s="24">
        <v>4</v>
      </c>
      <c r="I35" s="110"/>
      <c r="J35" s="110"/>
      <c r="K35" s="108"/>
      <c r="L35" s="29">
        <v>4</v>
      </c>
      <c r="M35" s="108">
        <v>0</v>
      </c>
      <c r="N35" s="108">
        <v>2</v>
      </c>
      <c r="O35" s="29">
        <v>3</v>
      </c>
      <c r="P35" s="108">
        <v>1</v>
      </c>
      <c r="Q35" s="108">
        <v>2</v>
      </c>
      <c r="R35" s="29"/>
      <c r="S35" s="108"/>
      <c r="T35" s="108"/>
      <c r="U35" s="29">
        <v>4</v>
      </c>
      <c r="V35" s="108">
        <v>2</v>
      </c>
      <c r="W35" s="108">
        <v>2</v>
      </c>
      <c r="X35" s="29">
        <v>4</v>
      </c>
      <c r="Y35" s="108"/>
      <c r="Z35" s="108"/>
      <c r="AA35" s="29">
        <v>4</v>
      </c>
      <c r="AB35" s="108">
        <v>0</v>
      </c>
      <c r="AC35" s="108">
        <v>4</v>
      </c>
      <c r="AD35" s="29">
        <v>4</v>
      </c>
      <c r="AE35" s="108">
        <v>0</v>
      </c>
      <c r="AF35" s="108">
        <v>2</v>
      </c>
      <c r="AG35" s="29">
        <v>4</v>
      </c>
      <c r="AH35" s="108">
        <v>0</v>
      </c>
      <c r="AI35" s="108">
        <v>4</v>
      </c>
      <c r="AJ35" s="29">
        <v>4</v>
      </c>
      <c r="AK35" s="108">
        <v>0</v>
      </c>
      <c r="AL35" s="108">
        <v>3</v>
      </c>
      <c r="AM35" s="29">
        <f t="shared" ref="AM35:AO35" si="28">AD35+AA35+X35+U35+R35+O35+L35+I35+AJ35</f>
        <v>27</v>
      </c>
      <c r="AN35" s="108">
        <f t="shared" si="28"/>
        <v>3</v>
      </c>
      <c r="AO35" s="108">
        <f t="shared" si="28"/>
        <v>15</v>
      </c>
      <c r="AP35" s="140">
        <f t="shared" si="18"/>
        <v>0</v>
      </c>
      <c r="AQ35" s="141"/>
    </row>
    <row r="36" s="3" customFormat="1" ht="18" customHeight="1" spans="1:43">
      <c r="A36" s="24">
        <v>7.9</v>
      </c>
      <c r="B36" s="24" t="s">
        <v>187</v>
      </c>
      <c r="C36" s="24"/>
      <c r="D36" s="24" t="s">
        <v>58</v>
      </c>
      <c r="E36" s="25"/>
      <c r="F36" s="24">
        <v>21</v>
      </c>
      <c r="G36" s="24">
        <v>21</v>
      </c>
      <c r="H36" s="24">
        <v>21</v>
      </c>
      <c r="I36" s="108"/>
      <c r="J36" s="108"/>
      <c r="K36" s="108"/>
      <c r="L36" s="29">
        <v>21</v>
      </c>
      <c r="M36" s="108">
        <v>0</v>
      </c>
      <c r="N36" s="109">
        <v>21</v>
      </c>
      <c r="O36" s="29">
        <v>21</v>
      </c>
      <c r="P36" s="108">
        <v>0</v>
      </c>
      <c r="Q36" s="109">
        <v>21</v>
      </c>
      <c r="R36" s="29"/>
      <c r="S36" s="108"/>
      <c r="T36" s="109"/>
      <c r="U36" s="29">
        <v>21</v>
      </c>
      <c r="V36" s="108">
        <v>21</v>
      </c>
      <c r="W36" s="109"/>
      <c r="X36" s="29">
        <v>21</v>
      </c>
      <c r="Y36" s="108"/>
      <c r="Z36" s="109"/>
      <c r="AA36" s="29">
        <v>21</v>
      </c>
      <c r="AB36" s="108">
        <v>0</v>
      </c>
      <c r="AC36" s="109">
        <v>21</v>
      </c>
      <c r="AD36" s="29">
        <v>21</v>
      </c>
      <c r="AE36" s="108">
        <v>0</v>
      </c>
      <c r="AF36" s="109">
        <v>21</v>
      </c>
      <c r="AG36" s="29">
        <v>21</v>
      </c>
      <c r="AH36" s="108">
        <v>0</v>
      </c>
      <c r="AI36" s="109">
        <v>21</v>
      </c>
      <c r="AJ36" s="29">
        <v>21</v>
      </c>
      <c r="AK36" s="108">
        <v>0</v>
      </c>
      <c r="AL36" s="109">
        <v>21</v>
      </c>
      <c r="AM36" s="29">
        <f t="shared" ref="AM36:AO36" si="29">AD36+AA36+X36+U36+R36+O36+L36+I36+AJ36</f>
        <v>147</v>
      </c>
      <c r="AN36" s="108">
        <f t="shared" si="29"/>
        <v>21</v>
      </c>
      <c r="AO36" s="109">
        <f t="shared" si="29"/>
        <v>105</v>
      </c>
      <c r="AP36" s="140">
        <f t="shared" si="18"/>
        <v>0</v>
      </c>
      <c r="AQ36" s="141"/>
    </row>
    <row r="37" s="3" customFormat="1" ht="18" customHeight="1" spans="1:43">
      <c r="A37" s="24">
        <v>8</v>
      </c>
      <c r="B37" s="132" t="s">
        <v>188</v>
      </c>
      <c r="C37" s="24"/>
      <c r="D37" s="30"/>
      <c r="E37" s="25"/>
      <c r="F37" s="30"/>
      <c r="G37" s="30"/>
      <c r="H37" s="30"/>
      <c r="I37" s="108"/>
      <c r="J37" s="108"/>
      <c r="K37" s="108"/>
      <c r="L37" s="136"/>
      <c r="M37" s="135"/>
      <c r="N37" s="135"/>
      <c r="O37" s="136"/>
      <c r="P37" s="135"/>
      <c r="Q37" s="135"/>
      <c r="R37" s="136"/>
      <c r="S37" s="135"/>
      <c r="T37" s="135"/>
      <c r="U37" s="136"/>
      <c r="V37" s="135"/>
      <c r="W37" s="135"/>
      <c r="X37" s="136"/>
      <c r="Y37" s="135"/>
      <c r="Z37" s="135"/>
      <c r="AA37" s="136"/>
      <c r="AB37" s="135"/>
      <c r="AC37" s="135"/>
      <c r="AD37" s="136"/>
      <c r="AE37" s="135"/>
      <c r="AF37" s="135"/>
      <c r="AG37" s="136"/>
      <c r="AH37" s="135"/>
      <c r="AI37" s="135"/>
      <c r="AJ37" s="136"/>
      <c r="AK37" s="135"/>
      <c r="AL37" s="135"/>
      <c r="AM37" s="136"/>
      <c r="AN37" s="135"/>
      <c r="AO37" s="135"/>
      <c r="AP37" s="140"/>
      <c r="AQ37" s="141"/>
    </row>
    <row r="38" s="3" customFormat="1" ht="18" customHeight="1" spans="1:43">
      <c r="A38" s="24">
        <v>8.1</v>
      </c>
      <c r="B38" s="24" t="s">
        <v>189</v>
      </c>
      <c r="C38" s="24" t="s">
        <v>190</v>
      </c>
      <c r="D38" s="24" t="s">
        <v>58</v>
      </c>
      <c r="E38" s="25"/>
      <c r="F38" s="24">
        <v>8</v>
      </c>
      <c r="G38" s="24">
        <v>10</v>
      </c>
      <c r="H38" s="24">
        <v>12</v>
      </c>
      <c r="I38" s="108"/>
      <c r="J38" s="108"/>
      <c r="K38" s="108"/>
      <c r="L38" s="24">
        <v>8</v>
      </c>
      <c r="M38" s="108">
        <v>0</v>
      </c>
      <c r="N38" s="108">
        <v>8</v>
      </c>
      <c r="O38" s="24">
        <v>8</v>
      </c>
      <c r="P38" s="108">
        <v>6</v>
      </c>
      <c r="Q38" s="108">
        <v>2</v>
      </c>
      <c r="R38" s="108"/>
      <c r="S38" s="108"/>
      <c r="T38" s="108"/>
      <c r="U38" s="108">
        <v>12</v>
      </c>
      <c r="V38" s="108">
        <v>8</v>
      </c>
      <c r="W38" s="108">
        <v>0</v>
      </c>
      <c r="X38" s="108">
        <v>12</v>
      </c>
      <c r="Y38" s="108"/>
      <c r="Z38" s="108"/>
      <c r="AA38" s="108">
        <v>12</v>
      </c>
      <c r="AB38" s="108">
        <v>0</v>
      </c>
      <c r="AC38" s="108">
        <v>8</v>
      </c>
      <c r="AD38" s="108">
        <v>12</v>
      </c>
      <c r="AE38" s="108">
        <v>0</v>
      </c>
      <c r="AF38" s="108">
        <v>8</v>
      </c>
      <c r="AG38" s="108">
        <v>12</v>
      </c>
      <c r="AH38" s="108"/>
      <c r="AI38" s="108"/>
      <c r="AJ38" s="108">
        <v>12</v>
      </c>
      <c r="AK38" s="108"/>
      <c r="AL38" s="108"/>
      <c r="AM38" s="108">
        <f t="shared" ref="AM38:AO38" si="30">AD38+AA38+X38+U38+R38+O38+L38+I38+AJ38</f>
        <v>76</v>
      </c>
      <c r="AN38" s="108">
        <f t="shared" si="30"/>
        <v>14</v>
      </c>
      <c r="AO38" s="108">
        <f t="shared" si="30"/>
        <v>26</v>
      </c>
      <c r="AP38" s="140">
        <f t="shared" ref="AP38:AP42" si="31">AO38*E38</f>
        <v>0</v>
      </c>
      <c r="AQ38" s="141"/>
    </row>
    <row r="39" s="3" customFormat="1" ht="18" customHeight="1" spans="1:43">
      <c r="A39" s="24">
        <v>8.2</v>
      </c>
      <c r="B39" s="24" t="s">
        <v>191</v>
      </c>
      <c r="C39" s="24" t="s">
        <v>192</v>
      </c>
      <c r="D39" s="24" t="s">
        <v>58</v>
      </c>
      <c r="E39" s="25"/>
      <c r="F39" s="24">
        <v>8</v>
      </c>
      <c r="G39" s="24">
        <v>10</v>
      </c>
      <c r="H39" s="24">
        <v>12</v>
      </c>
      <c r="I39" s="108"/>
      <c r="J39" s="108"/>
      <c r="K39" s="108"/>
      <c r="L39" s="24">
        <v>8</v>
      </c>
      <c r="M39" s="108">
        <v>0</v>
      </c>
      <c r="N39" s="108">
        <v>8</v>
      </c>
      <c r="O39" s="24">
        <v>8</v>
      </c>
      <c r="P39" s="108">
        <v>4</v>
      </c>
      <c r="Q39" s="108">
        <v>4</v>
      </c>
      <c r="R39" s="108"/>
      <c r="S39" s="108"/>
      <c r="T39" s="108"/>
      <c r="U39" s="108">
        <v>12</v>
      </c>
      <c r="V39" s="108">
        <v>8</v>
      </c>
      <c r="W39" s="108">
        <v>0</v>
      </c>
      <c r="X39" s="108">
        <v>12</v>
      </c>
      <c r="Y39" s="108"/>
      <c r="Z39" s="108"/>
      <c r="AA39" s="108">
        <v>12</v>
      </c>
      <c r="AB39" s="108">
        <v>0</v>
      </c>
      <c r="AC39" s="108">
        <v>8</v>
      </c>
      <c r="AD39" s="108">
        <v>12</v>
      </c>
      <c r="AE39" s="108">
        <v>0</v>
      </c>
      <c r="AF39" s="108">
        <v>8</v>
      </c>
      <c r="AG39" s="108">
        <v>12</v>
      </c>
      <c r="AH39" s="108"/>
      <c r="AI39" s="108"/>
      <c r="AJ39" s="108">
        <v>12</v>
      </c>
      <c r="AK39" s="108"/>
      <c r="AL39" s="108"/>
      <c r="AM39" s="108">
        <f t="shared" ref="AM39:AO39" si="32">AD39+AA39+X39+U39+R39+O39+L39+I39+AJ39</f>
        <v>76</v>
      </c>
      <c r="AN39" s="108">
        <f t="shared" si="32"/>
        <v>12</v>
      </c>
      <c r="AO39" s="108">
        <f t="shared" si="32"/>
        <v>28</v>
      </c>
      <c r="AP39" s="140">
        <f t="shared" si="31"/>
        <v>0</v>
      </c>
      <c r="AQ39" s="141"/>
    </row>
    <row r="40" s="3" customFormat="1" ht="18" customHeight="1" spans="1:43">
      <c r="A40" s="24">
        <v>8.3</v>
      </c>
      <c r="B40" s="24" t="s">
        <v>193</v>
      </c>
      <c r="C40" s="24" t="s">
        <v>194</v>
      </c>
      <c r="D40" s="24" t="s">
        <v>55</v>
      </c>
      <c r="E40" s="25"/>
      <c r="F40" s="24">
        <v>8</v>
      </c>
      <c r="G40" s="24">
        <v>10</v>
      </c>
      <c r="H40" s="24">
        <v>12</v>
      </c>
      <c r="I40" s="108"/>
      <c r="J40" s="108"/>
      <c r="K40" s="108"/>
      <c r="L40" s="24">
        <v>8</v>
      </c>
      <c r="M40" s="108">
        <v>0</v>
      </c>
      <c r="N40" s="108">
        <v>8</v>
      </c>
      <c r="O40" s="24">
        <v>8</v>
      </c>
      <c r="P40" s="108">
        <v>8</v>
      </c>
      <c r="Q40" s="108">
        <v>0</v>
      </c>
      <c r="R40" s="108"/>
      <c r="S40" s="108"/>
      <c r="T40" s="108"/>
      <c r="U40" s="108">
        <v>12</v>
      </c>
      <c r="V40" s="108">
        <v>8</v>
      </c>
      <c r="W40" s="108">
        <v>0</v>
      </c>
      <c r="X40" s="108">
        <v>12</v>
      </c>
      <c r="Y40" s="108"/>
      <c r="Z40" s="108"/>
      <c r="AA40" s="108">
        <v>12</v>
      </c>
      <c r="AB40" s="108">
        <v>0</v>
      </c>
      <c r="AC40" s="108">
        <v>8</v>
      </c>
      <c r="AD40" s="108">
        <v>12</v>
      </c>
      <c r="AE40" s="108">
        <v>0</v>
      </c>
      <c r="AF40" s="108">
        <v>8</v>
      </c>
      <c r="AG40" s="108">
        <v>12</v>
      </c>
      <c r="AH40" s="108"/>
      <c r="AI40" s="108"/>
      <c r="AJ40" s="108">
        <v>12</v>
      </c>
      <c r="AK40" s="108"/>
      <c r="AL40" s="108"/>
      <c r="AM40" s="108">
        <f t="shared" ref="AM40:AO40" si="33">AD40+AA40+X40+U40+R40+O40+L40+I40+AJ40</f>
        <v>76</v>
      </c>
      <c r="AN40" s="108">
        <f t="shared" si="33"/>
        <v>16</v>
      </c>
      <c r="AO40" s="108">
        <f t="shared" si="33"/>
        <v>24</v>
      </c>
      <c r="AP40" s="140">
        <f t="shared" si="31"/>
        <v>0</v>
      </c>
      <c r="AQ40" s="141"/>
    </row>
    <row r="41" s="3" customFormat="1" ht="18" customHeight="1" spans="1:43">
      <c r="A41" s="24">
        <v>8.4</v>
      </c>
      <c r="B41" s="24" t="s">
        <v>195</v>
      </c>
      <c r="C41" s="24" t="s">
        <v>196</v>
      </c>
      <c r="D41" s="24" t="s">
        <v>58</v>
      </c>
      <c r="E41" s="25"/>
      <c r="F41" s="24">
        <v>8</v>
      </c>
      <c r="G41" s="24">
        <v>10</v>
      </c>
      <c r="H41" s="24">
        <v>12</v>
      </c>
      <c r="I41" s="108"/>
      <c r="J41" s="108"/>
      <c r="K41" s="108"/>
      <c r="L41" s="24">
        <v>8</v>
      </c>
      <c r="M41" s="108">
        <v>0</v>
      </c>
      <c r="N41" s="108">
        <v>8</v>
      </c>
      <c r="O41" s="24">
        <v>8</v>
      </c>
      <c r="P41" s="108">
        <v>6</v>
      </c>
      <c r="Q41" s="108">
        <v>2</v>
      </c>
      <c r="R41" s="108"/>
      <c r="S41" s="108"/>
      <c r="T41" s="108"/>
      <c r="U41" s="108">
        <v>12</v>
      </c>
      <c r="V41" s="108">
        <v>8</v>
      </c>
      <c r="W41" s="108">
        <v>0</v>
      </c>
      <c r="X41" s="108">
        <v>12</v>
      </c>
      <c r="Y41" s="108"/>
      <c r="Z41" s="108"/>
      <c r="AA41" s="108">
        <v>12</v>
      </c>
      <c r="AB41" s="108">
        <v>0</v>
      </c>
      <c r="AC41" s="108">
        <v>8</v>
      </c>
      <c r="AD41" s="108">
        <v>12</v>
      </c>
      <c r="AE41" s="108">
        <v>0</v>
      </c>
      <c r="AF41" s="108">
        <v>8</v>
      </c>
      <c r="AG41" s="108">
        <v>12</v>
      </c>
      <c r="AH41" s="108"/>
      <c r="AI41" s="108"/>
      <c r="AJ41" s="108">
        <v>12</v>
      </c>
      <c r="AK41" s="108"/>
      <c r="AL41" s="108"/>
      <c r="AM41" s="108">
        <f t="shared" ref="AM41:AO41" si="34">AD41+AA41+X41+U41+R41+O41+L41+I41+AJ41</f>
        <v>76</v>
      </c>
      <c r="AN41" s="108">
        <f t="shared" si="34"/>
        <v>14</v>
      </c>
      <c r="AO41" s="108">
        <f t="shared" si="34"/>
        <v>26</v>
      </c>
      <c r="AP41" s="140">
        <f t="shared" si="31"/>
        <v>0</v>
      </c>
      <c r="AQ41" s="141"/>
    </row>
    <row r="42" s="3" customFormat="1" ht="18" customHeight="1" spans="1:43">
      <c r="A42" s="24">
        <v>8.5</v>
      </c>
      <c r="B42" s="24" t="s">
        <v>197</v>
      </c>
      <c r="C42" s="24" t="s">
        <v>198</v>
      </c>
      <c r="D42" s="24" t="s">
        <v>55</v>
      </c>
      <c r="E42" s="25"/>
      <c r="F42" s="24">
        <v>2</v>
      </c>
      <c r="G42" s="24">
        <v>2</v>
      </c>
      <c r="H42" s="24">
        <v>2</v>
      </c>
      <c r="I42" s="108"/>
      <c r="J42" s="108"/>
      <c r="K42" s="108"/>
      <c r="L42" s="24">
        <v>2</v>
      </c>
      <c r="M42" s="108">
        <v>0</v>
      </c>
      <c r="N42" s="108">
        <v>2</v>
      </c>
      <c r="O42" s="24">
        <v>2</v>
      </c>
      <c r="P42" s="108">
        <v>0</v>
      </c>
      <c r="Q42" s="108">
        <v>2</v>
      </c>
      <c r="R42" s="108"/>
      <c r="S42" s="108"/>
      <c r="T42" s="108"/>
      <c r="U42" s="108">
        <v>2</v>
      </c>
      <c r="V42" s="108">
        <v>2</v>
      </c>
      <c r="W42" s="108">
        <v>2</v>
      </c>
      <c r="X42" s="108">
        <v>2</v>
      </c>
      <c r="Y42" s="108"/>
      <c r="Z42" s="108"/>
      <c r="AA42" s="108">
        <v>2</v>
      </c>
      <c r="AB42" s="108">
        <v>0</v>
      </c>
      <c r="AC42" s="108">
        <v>2</v>
      </c>
      <c r="AD42" s="108">
        <v>2</v>
      </c>
      <c r="AE42" s="108">
        <v>0</v>
      </c>
      <c r="AF42" s="108">
        <v>2</v>
      </c>
      <c r="AG42" s="108">
        <v>2</v>
      </c>
      <c r="AH42" s="108"/>
      <c r="AI42" s="108"/>
      <c r="AJ42" s="108">
        <v>2</v>
      </c>
      <c r="AK42" s="108"/>
      <c r="AL42" s="108"/>
      <c r="AM42" s="108">
        <f t="shared" ref="AM42:AO42" si="35">AD42+AA42+X42+U42+R42+O42+L42+I42+AJ42</f>
        <v>14</v>
      </c>
      <c r="AN42" s="108">
        <f t="shared" si="35"/>
        <v>2</v>
      </c>
      <c r="AO42" s="108">
        <f t="shared" si="35"/>
        <v>10</v>
      </c>
      <c r="AP42" s="140">
        <f t="shared" si="31"/>
        <v>0</v>
      </c>
      <c r="AQ42" s="141"/>
    </row>
    <row r="43" s="3" customFormat="1" ht="18" customHeight="1" spans="1:43">
      <c r="A43" s="24">
        <v>9</v>
      </c>
      <c r="B43" s="133" t="s">
        <v>199</v>
      </c>
      <c r="C43" s="24"/>
      <c r="D43" s="30"/>
      <c r="E43" s="25"/>
      <c r="F43" s="30"/>
      <c r="G43" s="30"/>
      <c r="H43" s="30"/>
      <c r="I43" s="111"/>
      <c r="J43" s="111"/>
      <c r="K43" s="111"/>
      <c r="L43" s="29"/>
      <c r="M43" s="108"/>
      <c r="N43" s="108"/>
      <c r="O43" s="29"/>
      <c r="P43" s="108"/>
      <c r="Q43" s="108"/>
      <c r="R43" s="29"/>
      <c r="S43" s="108"/>
      <c r="T43" s="108"/>
      <c r="U43" s="29"/>
      <c r="V43" s="108"/>
      <c r="W43" s="108"/>
      <c r="X43" s="29"/>
      <c r="Y43" s="108"/>
      <c r="Z43" s="108"/>
      <c r="AA43" s="29"/>
      <c r="AB43" s="108"/>
      <c r="AC43" s="108"/>
      <c r="AD43" s="29"/>
      <c r="AE43" s="108"/>
      <c r="AF43" s="108"/>
      <c r="AG43" s="29"/>
      <c r="AH43" s="108"/>
      <c r="AI43" s="108"/>
      <c r="AJ43" s="29"/>
      <c r="AK43" s="108"/>
      <c r="AL43" s="108"/>
      <c r="AM43" s="29"/>
      <c r="AN43" s="108"/>
      <c r="AO43" s="108"/>
      <c r="AP43" s="140"/>
      <c r="AQ43" s="141"/>
    </row>
    <row r="44" s="3" customFormat="1" ht="18" customHeight="1" spans="1:43">
      <c r="A44" s="24">
        <v>9.1</v>
      </c>
      <c r="B44" s="24" t="s">
        <v>200</v>
      </c>
      <c r="C44" s="131" t="s">
        <v>201</v>
      </c>
      <c r="D44" s="24" t="s">
        <v>58</v>
      </c>
      <c r="E44" s="25"/>
      <c r="F44" s="24">
        <v>8</v>
      </c>
      <c r="G44" s="24">
        <v>10</v>
      </c>
      <c r="H44" s="24">
        <v>12</v>
      </c>
      <c r="I44" s="112"/>
      <c r="J44" s="112"/>
      <c r="K44" s="113"/>
      <c r="L44" s="29">
        <v>12</v>
      </c>
      <c r="M44" s="108">
        <v>0</v>
      </c>
      <c r="N44" s="109"/>
      <c r="O44" s="29"/>
      <c r="P44" s="108"/>
      <c r="Q44" s="109"/>
      <c r="R44" s="29"/>
      <c r="S44" s="108"/>
      <c r="T44" s="109"/>
      <c r="U44" s="29">
        <v>12</v>
      </c>
      <c r="V44" s="108">
        <v>8</v>
      </c>
      <c r="W44" s="109">
        <v>0</v>
      </c>
      <c r="X44" s="29">
        <v>12</v>
      </c>
      <c r="Y44" s="108"/>
      <c r="Z44" s="109"/>
      <c r="AA44" s="29">
        <v>12</v>
      </c>
      <c r="AB44" s="108">
        <v>8</v>
      </c>
      <c r="AC44" s="109"/>
      <c r="AD44" s="29">
        <v>12</v>
      </c>
      <c r="AE44" s="108">
        <v>0</v>
      </c>
      <c r="AF44" s="109"/>
      <c r="AG44" s="29">
        <v>12</v>
      </c>
      <c r="AH44" s="108"/>
      <c r="AI44" s="109"/>
      <c r="AJ44" s="29">
        <v>12</v>
      </c>
      <c r="AK44" s="108"/>
      <c r="AL44" s="109"/>
      <c r="AM44" s="29">
        <f t="shared" ref="AM44:AO44" si="36">AD44+AA44+X44+U44+R44+O44+L44+I44+AJ44</f>
        <v>72</v>
      </c>
      <c r="AN44" s="108">
        <f t="shared" si="36"/>
        <v>16</v>
      </c>
      <c r="AO44" s="109">
        <f t="shared" si="36"/>
        <v>0</v>
      </c>
      <c r="AP44" s="140">
        <f t="shared" ref="AP44:AP48" si="37">AO44*E44</f>
        <v>0</v>
      </c>
      <c r="AQ44" s="141"/>
    </row>
    <row r="45" s="3" customFormat="1" ht="18" customHeight="1" spans="1:43">
      <c r="A45" s="24">
        <v>9.2</v>
      </c>
      <c r="B45" s="24" t="s">
        <v>202</v>
      </c>
      <c r="C45" s="131" t="s">
        <v>203</v>
      </c>
      <c r="D45" s="24" t="s">
        <v>58</v>
      </c>
      <c r="E45" s="25"/>
      <c r="F45" s="24">
        <v>2</v>
      </c>
      <c r="G45" s="24">
        <v>2</v>
      </c>
      <c r="H45" s="24">
        <v>2</v>
      </c>
      <c r="I45" s="112"/>
      <c r="J45" s="112"/>
      <c r="K45" s="113"/>
      <c r="L45" s="136">
        <v>2</v>
      </c>
      <c r="M45" s="135">
        <v>0</v>
      </c>
      <c r="N45" s="135"/>
      <c r="O45" s="136"/>
      <c r="P45" s="135"/>
      <c r="Q45" s="135"/>
      <c r="R45" s="136"/>
      <c r="S45" s="135"/>
      <c r="T45" s="135"/>
      <c r="U45" s="136">
        <v>2</v>
      </c>
      <c r="V45" s="135">
        <v>2</v>
      </c>
      <c r="W45" s="135">
        <v>0</v>
      </c>
      <c r="X45" s="136">
        <v>2</v>
      </c>
      <c r="Y45" s="135"/>
      <c r="Z45" s="135"/>
      <c r="AA45" s="136">
        <v>2</v>
      </c>
      <c r="AB45" s="135">
        <v>0</v>
      </c>
      <c r="AC45" s="135"/>
      <c r="AD45" s="136">
        <v>2</v>
      </c>
      <c r="AE45" s="135">
        <v>0</v>
      </c>
      <c r="AF45" s="135"/>
      <c r="AG45" s="136">
        <v>2</v>
      </c>
      <c r="AH45" s="135"/>
      <c r="AI45" s="135"/>
      <c r="AJ45" s="136">
        <v>2</v>
      </c>
      <c r="AK45" s="135"/>
      <c r="AL45" s="135"/>
      <c r="AM45" s="136">
        <f t="shared" ref="AM45:AO45" si="38">AD45+AA45+X45+U45+R45+O45+L45+I45+AJ45</f>
        <v>12</v>
      </c>
      <c r="AN45" s="135">
        <f t="shared" si="38"/>
        <v>2</v>
      </c>
      <c r="AO45" s="135">
        <f t="shared" si="38"/>
        <v>0</v>
      </c>
      <c r="AP45" s="140">
        <f t="shared" si="37"/>
        <v>0</v>
      </c>
      <c r="AQ45" s="141"/>
    </row>
    <row r="46" s="3" customFormat="1" ht="18" customHeight="1" spans="1:43">
      <c r="A46" s="24">
        <v>9.3</v>
      </c>
      <c r="B46" s="24" t="s">
        <v>204</v>
      </c>
      <c r="C46" s="131" t="s">
        <v>205</v>
      </c>
      <c r="D46" s="24" t="s">
        <v>58</v>
      </c>
      <c r="E46" s="25"/>
      <c r="F46" s="24">
        <v>8</v>
      </c>
      <c r="G46" s="24">
        <v>10</v>
      </c>
      <c r="H46" s="24">
        <v>12</v>
      </c>
      <c r="I46" s="112"/>
      <c r="J46" s="112"/>
      <c r="K46" s="113"/>
      <c r="L46" s="108">
        <v>12</v>
      </c>
      <c r="M46" s="108">
        <v>0</v>
      </c>
      <c r="N46" s="108"/>
      <c r="O46" s="108"/>
      <c r="P46" s="108"/>
      <c r="Q46" s="108"/>
      <c r="R46" s="108"/>
      <c r="S46" s="108"/>
      <c r="T46" s="108"/>
      <c r="U46" s="108">
        <v>12</v>
      </c>
      <c r="V46" s="108">
        <v>8</v>
      </c>
      <c r="W46" s="108">
        <v>0</v>
      </c>
      <c r="X46" s="108">
        <v>12</v>
      </c>
      <c r="Y46" s="108"/>
      <c r="Z46" s="108"/>
      <c r="AA46" s="108">
        <v>12</v>
      </c>
      <c r="AB46" s="108">
        <v>5</v>
      </c>
      <c r="AC46" s="108"/>
      <c r="AD46" s="108">
        <v>12</v>
      </c>
      <c r="AE46" s="108">
        <v>0</v>
      </c>
      <c r="AF46" s="108"/>
      <c r="AG46" s="108">
        <v>12</v>
      </c>
      <c r="AH46" s="108"/>
      <c r="AI46" s="108"/>
      <c r="AJ46" s="108">
        <v>12</v>
      </c>
      <c r="AK46" s="108"/>
      <c r="AL46" s="108"/>
      <c r="AM46" s="108">
        <f t="shared" ref="AM46:AO46" si="39">AD46+AA46+X46+U46+R46+O46+L46+I46+AJ46</f>
        <v>72</v>
      </c>
      <c r="AN46" s="108">
        <f t="shared" si="39"/>
        <v>13</v>
      </c>
      <c r="AO46" s="108">
        <f t="shared" si="39"/>
        <v>0</v>
      </c>
      <c r="AP46" s="140">
        <f t="shared" si="37"/>
        <v>0</v>
      </c>
      <c r="AQ46" s="141"/>
    </row>
    <row r="47" s="3" customFormat="1" ht="18" customHeight="1" spans="1:43">
      <c r="A47" s="24">
        <v>9.4</v>
      </c>
      <c r="B47" s="24" t="s">
        <v>206</v>
      </c>
      <c r="C47" s="24"/>
      <c r="D47" s="24" t="s">
        <v>93</v>
      </c>
      <c r="E47" s="25"/>
      <c r="F47" s="24">
        <v>1</v>
      </c>
      <c r="G47" s="24">
        <v>1</v>
      </c>
      <c r="H47" s="24">
        <v>1</v>
      </c>
      <c r="I47" s="112"/>
      <c r="J47" s="112"/>
      <c r="K47" s="113"/>
      <c r="L47" s="108">
        <v>1</v>
      </c>
      <c r="M47" s="108">
        <v>0</v>
      </c>
      <c r="N47" s="108"/>
      <c r="O47" s="108"/>
      <c r="P47" s="108"/>
      <c r="Q47" s="108"/>
      <c r="R47" s="108"/>
      <c r="S47" s="108"/>
      <c r="T47" s="108"/>
      <c r="U47" s="108">
        <v>1</v>
      </c>
      <c r="V47" s="108">
        <v>1</v>
      </c>
      <c r="W47" s="108">
        <v>0</v>
      </c>
      <c r="X47" s="108">
        <v>1</v>
      </c>
      <c r="Y47" s="108"/>
      <c r="Z47" s="108"/>
      <c r="AA47" s="108">
        <v>1</v>
      </c>
      <c r="AB47" s="108">
        <v>0</v>
      </c>
      <c r="AC47" s="108"/>
      <c r="AD47" s="108">
        <v>1</v>
      </c>
      <c r="AE47" s="108">
        <v>0</v>
      </c>
      <c r="AF47" s="108"/>
      <c r="AG47" s="108">
        <v>1</v>
      </c>
      <c r="AH47" s="108"/>
      <c r="AI47" s="108"/>
      <c r="AJ47" s="108">
        <v>1</v>
      </c>
      <c r="AK47" s="108"/>
      <c r="AL47" s="108"/>
      <c r="AM47" s="108">
        <f t="shared" ref="AM47:AO47" si="40">AD47+AA47+X47+U47+R47+O47+L47+I47+AJ47</f>
        <v>6</v>
      </c>
      <c r="AN47" s="108">
        <f t="shared" si="40"/>
        <v>1</v>
      </c>
      <c r="AO47" s="108">
        <f t="shared" si="40"/>
        <v>0</v>
      </c>
      <c r="AP47" s="140">
        <f t="shared" si="37"/>
        <v>0</v>
      </c>
      <c r="AQ47" s="141"/>
    </row>
    <row r="48" s="3" customFormat="1" ht="18" customHeight="1" spans="1:43">
      <c r="A48" s="24">
        <v>9.5</v>
      </c>
      <c r="B48" s="24" t="s">
        <v>207</v>
      </c>
      <c r="C48" s="131" t="s">
        <v>208</v>
      </c>
      <c r="D48" s="24" t="s">
        <v>93</v>
      </c>
      <c r="E48" s="25"/>
      <c r="F48" s="24">
        <v>1</v>
      </c>
      <c r="G48" s="24">
        <v>1</v>
      </c>
      <c r="H48" s="24">
        <v>1</v>
      </c>
      <c r="I48" s="112"/>
      <c r="J48" s="112"/>
      <c r="K48" s="113"/>
      <c r="L48" s="108">
        <v>1</v>
      </c>
      <c r="M48" s="108">
        <v>0</v>
      </c>
      <c r="N48" s="108"/>
      <c r="O48" s="108"/>
      <c r="P48" s="108"/>
      <c r="Q48" s="108"/>
      <c r="R48" s="108"/>
      <c r="S48" s="108"/>
      <c r="T48" s="108"/>
      <c r="U48" s="108">
        <v>1</v>
      </c>
      <c r="V48" s="108">
        <v>1</v>
      </c>
      <c r="W48" s="108">
        <v>0</v>
      </c>
      <c r="X48" s="108">
        <v>1</v>
      </c>
      <c r="Y48" s="108"/>
      <c r="Z48" s="108"/>
      <c r="AA48" s="108">
        <v>1</v>
      </c>
      <c r="AB48" s="108">
        <v>0</v>
      </c>
      <c r="AC48" s="108"/>
      <c r="AD48" s="108">
        <v>1</v>
      </c>
      <c r="AE48" s="108">
        <v>0</v>
      </c>
      <c r="AF48" s="108"/>
      <c r="AG48" s="108">
        <v>1</v>
      </c>
      <c r="AH48" s="108"/>
      <c r="AI48" s="108"/>
      <c r="AJ48" s="108">
        <v>1</v>
      </c>
      <c r="AK48" s="108"/>
      <c r="AL48" s="108"/>
      <c r="AM48" s="108">
        <f t="shared" ref="AM48:AO48" si="41">AD48+AA48+X48+U48+R48+O48+L48+I48+AJ48</f>
        <v>6</v>
      </c>
      <c r="AN48" s="108">
        <f t="shared" si="41"/>
        <v>1</v>
      </c>
      <c r="AO48" s="108">
        <f t="shared" si="41"/>
        <v>0</v>
      </c>
      <c r="AP48" s="140">
        <f t="shared" si="37"/>
        <v>0</v>
      </c>
      <c r="AQ48" s="141"/>
    </row>
    <row r="49" s="3" customFormat="1" ht="49" customHeight="1" spans="1:43">
      <c r="A49" s="24">
        <v>9.6</v>
      </c>
      <c r="B49" s="24" t="s">
        <v>209</v>
      </c>
      <c r="C49" s="131" t="s">
        <v>210</v>
      </c>
      <c r="D49" s="24" t="s">
        <v>93</v>
      </c>
      <c r="E49" s="25"/>
      <c r="F49" s="24"/>
      <c r="G49" s="24"/>
      <c r="H49" s="24"/>
      <c r="I49" s="112"/>
      <c r="J49" s="112"/>
      <c r="K49" s="113"/>
      <c r="L49" s="108"/>
      <c r="M49" s="108"/>
      <c r="N49" s="108"/>
      <c r="O49" s="108"/>
      <c r="P49" s="108"/>
      <c r="Q49" s="108"/>
      <c r="R49" s="108"/>
      <c r="S49" s="108"/>
      <c r="T49" s="108"/>
      <c r="U49" s="108"/>
      <c r="V49" s="108"/>
      <c r="W49" s="108"/>
      <c r="X49" s="108"/>
      <c r="Y49" s="108"/>
      <c r="Z49" s="108"/>
      <c r="AA49" s="108"/>
      <c r="AB49" s="108"/>
      <c r="AC49" s="108"/>
      <c r="AD49" s="108"/>
      <c r="AE49" s="108"/>
      <c r="AF49" s="108"/>
      <c r="AG49" s="108"/>
      <c r="AH49" s="108"/>
      <c r="AI49" s="108"/>
      <c r="AJ49" s="108"/>
      <c r="AK49" s="108"/>
      <c r="AL49" s="139" t="s">
        <v>211</v>
      </c>
      <c r="AM49" s="108"/>
      <c r="AN49" s="108"/>
      <c r="AO49" s="108">
        <v>2</v>
      </c>
      <c r="AP49" s="33">
        <f>E49*AO49</f>
        <v>0</v>
      </c>
      <c r="AQ49" s="141"/>
    </row>
    <row r="50" s="3" customFormat="1" spans="3:42">
      <c r="C50" s="122"/>
      <c r="I50" s="78"/>
      <c r="J50" s="78"/>
      <c r="K50" s="72"/>
      <c r="L50" s="78"/>
      <c r="M50" s="78"/>
      <c r="N50" s="78"/>
      <c r="O50" s="72"/>
      <c r="P50" s="72"/>
      <c r="Q50" s="72"/>
      <c r="R50" s="72"/>
      <c r="S50" s="72"/>
      <c r="T50" s="72"/>
      <c r="U50" s="72"/>
      <c r="V50" s="72"/>
      <c r="W50" s="72"/>
      <c r="X50" s="72"/>
      <c r="Y50" s="72"/>
      <c r="Z50" s="72"/>
      <c r="AA50" s="72"/>
      <c r="AB50" s="72"/>
      <c r="AC50" s="72"/>
      <c r="AD50" s="72"/>
      <c r="AE50" s="72"/>
      <c r="AF50" s="72"/>
      <c r="AG50" s="6"/>
      <c r="AH50" s="6"/>
      <c r="AI50" s="6"/>
      <c r="AJ50" s="6"/>
      <c r="AK50" s="6"/>
      <c r="AL50" s="6"/>
      <c r="AM50" s="79"/>
      <c r="AN50" s="79"/>
      <c r="AO50" s="79"/>
      <c r="AP50" s="34"/>
    </row>
    <row r="51" s="3" customFormat="1" ht="50.25" customHeight="1" spans="1:42">
      <c r="A51" s="32" t="s">
        <v>212</v>
      </c>
      <c r="B51" s="32"/>
      <c r="C51" s="32"/>
      <c r="D51" s="32"/>
      <c r="E51" s="32"/>
      <c r="F51" s="32"/>
      <c r="G51" s="32"/>
      <c r="H51" s="32"/>
      <c r="I51" s="78"/>
      <c r="J51" s="78"/>
      <c r="K51" s="72"/>
      <c r="L51" s="78"/>
      <c r="M51" s="78"/>
      <c r="N51" s="78"/>
      <c r="O51" s="72"/>
      <c r="P51" s="72"/>
      <c r="Q51" s="72"/>
      <c r="R51" s="72"/>
      <c r="S51" s="72"/>
      <c r="T51" s="72"/>
      <c r="U51" s="72"/>
      <c r="V51" s="72"/>
      <c r="W51" s="72"/>
      <c r="X51" s="72"/>
      <c r="Y51" s="72"/>
      <c r="Z51" s="72"/>
      <c r="AA51" s="72"/>
      <c r="AB51" s="72"/>
      <c r="AC51" s="72"/>
      <c r="AD51" s="72"/>
      <c r="AE51" s="72"/>
      <c r="AF51" s="72"/>
      <c r="AG51" s="32"/>
      <c r="AH51" s="32"/>
      <c r="AI51" s="32"/>
      <c r="AJ51" s="32"/>
      <c r="AK51" s="32"/>
      <c r="AL51" s="32"/>
      <c r="AM51" s="79"/>
      <c r="AN51" s="79"/>
      <c r="AO51" s="79"/>
      <c r="AP51" s="34"/>
    </row>
  </sheetData>
  <mergeCells count="19">
    <mergeCell ref="A1:AO1"/>
    <mergeCell ref="F2:H2"/>
    <mergeCell ref="I2:K2"/>
    <mergeCell ref="L2:N2"/>
    <mergeCell ref="O2:Q2"/>
    <mergeCell ref="R2:T2"/>
    <mergeCell ref="U2:W2"/>
    <mergeCell ref="X2:Z2"/>
    <mergeCell ref="AA2:AC2"/>
    <mergeCell ref="AD2:AF2"/>
    <mergeCell ref="AG2:AI2"/>
    <mergeCell ref="AJ2:AL2"/>
    <mergeCell ref="AM2:AP2"/>
    <mergeCell ref="A51:H51"/>
    <mergeCell ref="A2:A3"/>
    <mergeCell ref="B2:B3"/>
    <mergeCell ref="C2:C3"/>
    <mergeCell ref="D2:D3"/>
    <mergeCell ref="E2:E3"/>
  </mergeCells>
  <pageMargins left="0.751388888888889" right="0.751388888888889" top="1" bottom="1" header="0.5" footer="0.5"/>
  <pageSetup paperSize="9" scale="60" fitToHeight="0" orientation="landscape"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BC48"/>
  <sheetViews>
    <sheetView workbookViewId="0">
      <pane xSplit="5" topLeftCell="F1" activePane="topRight" state="frozen"/>
      <selection/>
      <selection pane="topRight" activeCell="A1" sqref="A1:AQ1"/>
    </sheetView>
  </sheetViews>
  <sheetFormatPr defaultColWidth="8.8" defaultRowHeight="14.25"/>
  <cols>
    <col min="1" max="1" width="7.3" style="75" customWidth="1"/>
    <col min="2" max="2" width="13.5" style="75" customWidth="1"/>
    <col min="3" max="3" width="20.1" style="76" customWidth="1"/>
    <col min="4" max="4" width="4.1" style="75" customWidth="1"/>
    <col min="5" max="5" width="5.875" style="77" customWidth="1"/>
    <col min="6" max="8" width="4.625" style="75" customWidth="1"/>
    <col min="9" max="10" width="3.625" style="78" customWidth="1"/>
    <col min="11" max="11" width="3.625" style="72" customWidth="1"/>
    <col min="12" max="14" width="3.625" style="78" customWidth="1"/>
    <col min="15" max="32" width="3.625" style="72" customWidth="1"/>
    <col min="33" max="38" width="3.625" style="6" customWidth="1"/>
    <col min="39" max="39" width="4" style="79" customWidth="1"/>
    <col min="40" max="40" width="4.7" style="79" customWidth="1"/>
    <col min="41" max="41" width="11.125" style="79" customWidth="1"/>
    <col min="42" max="42" width="7.3" style="79" customWidth="1"/>
    <col min="43" max="43" width="7.6" style="80" customWidth="1"/>
    <col min="44" max="55" width="9" style="81"/>
    <col min="56" max="65" width="9" style="74"/>
    <col min="66" max="16384" width="8.8" style="74"/>
  </cols>
  <sheetData>
    <row r="1" s="72" customFormat="1" ht="30.75" customHeight="1" spans="1:43">
      <c r="A1" s="7" t="s">
        <v>213</v>
      </c>
      <c r="B1" s="7"/>
      <c r="C1" s="7"/>
      <c r="D1" s="7"/>
      <c r="E1" s="82"/>
      <c r="F1" s="7"/>
      <c r="G1" s="7"/>
      <c r="H1" s="7"/>
      <c r="I1" s="105"/>
      <c r="J1" s="105"/>
      <c r="K1" s="105"/>
      <c r="L1" s="105"/>
      <c r="M1" s="105"/>
      <c r="N1" s="105"/>
      <c r="O1" s="105"/>
      <c r="P1" s="105"/>
      <c r="Q1" s="105"/>
      <c r="R1" s="105"/>
      <c r="S1" s="105"/>
      <c r="T1" s="105"/>
      <c r="U1" s="105"/>
      <c r="V1" s="105"/>
      <c r="W1" s="105"/>
      <c r="X1" s="105"/>
      <c r="Y1" s="105"/>
      <c r="Z1" s="105"/>
      <c r="AA1" s="105"/>
      <c r="AB1" s="105"/>
      <c r="AC1" s="105"/>
      <c r="AD1" s="105"/>
      <c r="AE1" s="105"/>
      <c r="AF1" s="105"/>
      <c r="AG1" s="22"/>
      <c r="AH1" s="22"/>
      <c r="AI1" s="22"/>
      <c r="AJ1" s="22"/>
      <c r="AK1" s="22"/>
      <c r="AL1" s="22"/>
      <c r="AM1" s="105"/>
      <c r="AN1" s="105"/>
      <c r="AO1" s="105"/>
      <c r="AP1" s="105"/>
      <c r="AQ1" s="105"/>
    </row>
    <row r="2" s="73" customFormat="1" ht="24.75" customHeight="1" spans="1:55">
      <c r="A2" s="8" t="s">
        <v>79</v>
      </c>
      <c r="B2" s="8" t="s">
        <v>23</v>
      </c>
      <c r="C2" s="8" t="s">
        <v>80</v>
      </c>
      <c r="D2" s="8" t="s">
        <v>81</v>
      </c>
      <c r="E2" s="11" t="s">
        <v>214</v>
      </c>
      <c r="F2" s="8" t="s">
        <v>125</v>
      </c>
      <c r="G2" s="8"/>
      <c r="H2" s="8"/>
      <c r="I2" s="29" t="s">
        <v>9</v>
      </c>
      <c r="J2" s="29"/>
      <c r="K2" s="29"/>
      <c r="L2" s="29" t="s">
        <v>10</v>
      </c>
      <c r="M2" s="29"/>
      <c r="N2" s="29"/>
      <c r="O2" s="29" t="s">
        <v>11</v>
      </c>
      <c r="P2" s="29"/>
      <c r="Q2" s="29"/>
      <c r="R2" s="29" t="s">
        <v>84</v>
      </c>
      <c r="S2" s="29"/>
      <c r="T2" s="29"/>
      <c r="U2" s="29" t="s">
        <v>13</v>
      </c>
      <c r="V2" s="29"/>
      <c r="W2" s="29"/>
      <c r="X2" s="29" t="s">
        <v>14</v>
      </c>
      <c r="Y2" s="29"/>
      <c r="Z2" s="29"/>
      <c r="AA2" s="29" t="s">
        <v>15</v>
      </c>
      <c r="AB2" s="29"/>
      <c r="AC2" s="29"/>
      <c r="AD2" s="29" t="s">
        <v>16</v>
      </c>
      <c r="AE2" s="29"/>
      <c r="AF2" s="29"/>
      <c r="AG2" s="23" t="s">
        <v>17</v>
      </c>
      <c r="AH2" s="23"/>
      <c r="AI2" s="23"/>
      <c r="AJ2" s="23" t="s">
        <v>18</v>
      </c>
      <c r="AK2" s="23"/>
      <c r="AL2" s="23"/>
      <c r="AM2" s="106" t="s">
        <v>19</v>
      </c>
      <c r="AN2" s="106"/>
      <c r="AO2" s="106"/>
      <c r="AP2" s="106"/>
      <c r="AQ2" s="118" t="s">
        <v>20</v>
      </c>
      <c r="AR2" s="119"/>
      <c r="AS2" s="119"/>
      <c r="AT2" s="119"/>
      <c r="AU2" s="119"/>
      <c r="AV2" s="119"/>
      <c r="AW2" s="119"/>
      <c r="AX2" s="119"/>
      <c r="AY2" s="119"/>
      <c r="AZ2" s="119"/>
      <c r="BA2" s="119"/>
      <c r="BB2" s="119"/>
      <c r="BC2" s="119"/>
    </row>
    <row r="3" s="73" customFormat="1" ht="33" customHeight="1" spans="1:55">
      <c r="A3" s="8"/>
      <c r="B3" s="8"/>
      <c r="C3" s="8"/>
      <c r="D3" s="8"/>
      <c r="E3" s="11"/>
      <c r="F3" s="8" t="s">
        <v>126</v>
      </c>
      <c r="G3" s="8" t="s">
        <v>127</v>
      </c>
      <c r="H3" s="8" t="s">
        <v>128</v>
      </c>
      <c r="I3" s="106" t="s">
        <v>28</v>
      </c>
      <c r="J3" s="106" t="s">
        <v>29</v>
      </c>
      <c r="K3" s="106" t="s">
        <v>30</v>
      </c>
      <c r="L3" s="106" t="s">
        <v>28</v>
      </c>
      <c r="M3" s="106" t="s">
        <v>29</v>
      </c>
      <c r="N3" s="106" t="s">
        <v>30</v>
      </c>
      <c r="O3" s="106" t="s">
        <v>28</v>
      </c>
      <c r="P3" s="106" t="s">
        <v>29</v>
      </c>
      <c r="Q3" s="106" t="s">
        <v>30</v>
      </c>
      <c r="R3" s="106" t="s">
        <v>28</v>
      </c>
      <c r="S3" s="106" t="s">
        <v>29</v>
      </c>
      <c r="T3" s="106" t="s">
        <v>30</v>
      </c>
      <c r="U3" s="106" t="s">
        <v>28</v>
      </c>
      <c r="V3" s="106" t="s">
        <v>29</v>
      </c>
      <c r="W3" s="106" t="s">
        <v>30</v>
      </c>
      <c r="X3" s="106" t="s">
        <v>28</v>
      </c>
      <c r="Y3" s="106" t="s">
        <v>29</v>
      </c>
      <c r="Z3" s="106" t="s">
        <v>30</v>
      </c>
      <c r="AA3" s="106" t="s">
        <v>28</v>
      </c>
      <c r="AB3" s="106" t="s">
        <v>29</v>
      </c>
      <c r="AC3" s="106" t="s">
        <v>30</v>
      </c>
      <c r="AD3" s="106" t="s">
        <v>28</v>
      </c>
      <c r="AE3" s="106" t="s">
        <v>29</v>
      </c>
      <c r="AF3" s="106" t="s">
        <v>30</v>
      </c>
      <c r="AG3" s="24" t="s">
        <v>28</v>
      </c>
      <c r="AH3" s="24" t="s">
        <v>29</v>
      </c>
      <c r="AI3" s="24" t="s">
        <v>30</v>
      </c>
      <c r="AJ3" s="24" t="s">
        <v>28</v>
      </c>
      <c r="AK3" s="24" t="s">
        <v>29</v>
      </c>
      <c r="AL3" s="24" t="s">
        <v>30</v>
      </c>
      <c r="AM3" s="106" t="s">
        <v>28</v>
      </c>
      <c r="AN3" s="106" t="s">
        <v>29</v>
      </c>
      <c r="AO3" s="106" t="s">
        <v>31</v>
      </c>
      <c r="AP3" s="106" t="s">
        <v>215</v>
      </c>
      <c r="AQ3" s="118"/>
      <c r="AR3" s="119"/>
      <c r="AS3" s="119"/>
      <c r="AT3" s="119"/>
      <c r="AU3" s="119"/>
      <c r="AV3" s="119"/>
      <c r="AW3" s="119"/>
      <c r="AX3" s="119"/>
      <c r="AY3" s="119"/>
      <c r="AZ3" s="119"/>
      <c r="BA3" s="119"/>
      <c r="BB3" s="119"/>
      <c r="BC3" s="119"/>
    </row>
    <row r="4" s="74" customFormat="1" ht="20" customHeight="1" spans="1:55">
      <c r="A4" s="83" t="s">
        <v>216</v>
      </c>
      <c r="B4" s="83" t="s">
        <v>217</v>
      </c>
      <c r="C4" s="84" t="s">
        <v>218</v>
      </c>
      <c r="D4" s="83" t="s">
        <v>219</v>
      </c>
      <c r="E4" s="85"/>
      <c r="F4" s="11">
        <v>-5</v>
      </c>
      <c r="G4" s="11">
        <v>5</v>
      </c>
      <c r="H4" s="11">
        <v>5</v>
      </c>
      <c r="I4" s="107">
        <v>5</v>
      </c>
      <c r="J4" s="107">
        <v>0</v>
      </c>
      <c r="K4" s="108">
        <v>5</v>
      </c>
      <c r="L4" s="108">
        <v>5</v>
      </c>
      <c r="M4" s="108">
        <v>1</v>
      </c>
      <c r="N4" s="108">
        <v>4</v>
      </c>
      <c r="O4" s="108">
        <v>5</v>
      </c>
      <c r="P4" s="108">
        <v>5</v>
      </c>
      <c r="Q4" s="109">
        <v>0</v>
      </c>
      <c r="R4" s="108">
        <v>5</v>
      </c>
      <c r="S4" s="108">
        <v>0</v>
      </c>
      <c r="T4" s="108">
        <v>1</v>
      </c>
      <c r="U4" s="108">
        <v>5</v>
      </c>
      <c r="V4" s="108">
        <v>0</v>
      </c>
      <c r="W4" s="108">
        <v>5</v>
      </c>
      <c r="X4" s="108">
        <v>5</v>
      </c>
      <c r="Y4" s="108">
        <v>0</v>
      </c>
      <c r="Z4" s="108">
        <v>5</v>
      </c>
      <c r="AA4" s="108">
        <v>5</v>
      </c>
      <c r="AB4" s="108">
        <v>0</v>
      </c>
      <c r="AC4" s="108">
        <v>5</v>
      </c>
      <c r="AD4" s="108">
        <v>5</v>
      </c>
      <c r="AE4" s="108">
        <v>1</v>
      </c>
      <c r="AF4" s="108">
        <v>0</v>
      </c>
      <c r="AG4" s="28">
        <v>5</v>
      </c>
      <c r="AH4" s="28">
        <v>5</v>
      </c>
      <c r="AI4" s="28">
        <v>0</v>
      </c>
      <c r="AJ4" s="26"/>
      <c r="AK4" s="26"/>
      <c r="AL4" s="26"/>
      <c r="AM4" s="116">
        <f t="shared" ref="AM4:AO4" si="0">AD4+AA4+X4+U4+R4+O4+L4+I4+AG4+AJ4</f>
        <v>45</v>
      </c>
      <c r="AN4" s="116">
        <f t="shared" si="0"/>
        <v>12</v>
      </c>
      <c r="AO4" s="116">
        <v>0</v>
      </c>
      <c r="AP4" s="117">
        <f t="shared" ref="AP4:AP6" si="1">AO4*E4</f>
        <v>0</v>
      </c>
      <c r="AQ4" s="120"/>
      <c r="AR4" s="81"/>
      <c r="AS4" s="81"/>
      <c r="AT4" s="81"/>
      <c r="AU4" s="81"/>
      <c r="AV4" s="81"/>
      <c r="AW4" s="81"/>
      <c r="AX4" s="81"/>
      <c r="AY4" s="81"/>
      <c r="AZ4" s="81"/>
      <c r="BA4" s="81"/>
      <c r="BB4" s="81"/>
      <c r="BC4" s="81"/>
    </row>
    <row r="5" s="74" customFormat="1" ht="20" customHeight="1" spans="1:55">
      <c r="A5" s="83" t="s">
        <v>220</v>
      </c>
      <c r="B5" s="83" t="s">
        <v>221</v>
      </c>
      <c r="C5" s="86" t="s">
        <v>222</v>
      </c>
      <c r="D5" s="83" t="s">
        <v>223</v>
      </c>
      <c r="E5" s="85"/>
      <c r="F5" s="11">
        <v>4</v>
      </c>
      <c r="G5" s="11">
        <v>4</v>
      </c>
      <c r="H5" s="11">
        <v>4</v>
      </c>
      <c r="I5" s="107">
        <v>4</v>
      </c>
      <c r="J5" s="107">
        <v>0</v>
      </c>
      <c r="K5" s="108">
        <v>4</v>
      </c>
      <c r="L5" s="108">
        <v>4</v>
      </c>
      <c r="M5" s="108">
        <v>0</v>
      </c>
      <c r="N5" s="108">
        <v>4</v>
      </c>
      <c r="O5" s="108">
        <v>4</v>
      </c>
      <c r="P5" s="108">
        <v>4</v>
      </c>
      <c r="Q5" s="109">
        <v>0</v>
      </c>
      <c r="R5" s="108">
        <v>4</v>
      </c>
      <c r="S5" s="108">
        <v>4</v>
      </c>
      <c r="T5" s="109">
        <v>0</v>
      </c>
      <c r="U5" s="107">
        <v>0</v>
      </c>
      <c r="V5" s="107">
        <v>0</v>
      </c>
      <c r="W5" s="107">
        <v>0</v>
      </c>
      <c r="X5" s="108">
        <v>1</v>
      </c>
      <c r="Y5" s="108">
        <v>1</v>
      </c>
      <c r="Z5" s="108">
        <v>0</v>
      </c>
      <c r="AA5" s="108">
        <v>4</v>
      </c>
      <c r="AB5" s="108">
        <v>0</v>
      </c>
      <c r="AC5" s="108">
        <v>4</v>
      </c>
      <c r="AD5" s="108">
        <v>1</v>
      </c>
      <c r="AE5" s="108">
        <v>1</v>
      </c>
      <c r="AF5" s="108">
        <v>0</v>
      </c>
      <c r="AG5" s="24">
        <v>4</v>
      </c>
      <c r="AH5" s="28">
        <v>4</v>
      </c>
      <c r="AI5" s="28">
        <v>0</v>
      </c>
      <c r="AJ5" s="25"/>
      <c r="AK5" s="26"/>
      <c r="AL5" s="26"/>
      <c r="AM5" s="116">
        <f t="shared" ref="AM5:AO5" si="2">AD5+AA5+X5+U5+R5+O5+L5+I5+AG5+AJ5</f>
        <v>26</v>
      </c>
      <c r="AN5" s="116">
        <f t="shared" si="2"/>
        <v>14</v>
      </c>
      <c r="AO5" s="116">
        <f t="shared" si="2"/>
        <v>12</v>
      </c>
      <c r="AP5" s="117">
        <f t="shared" si="1"/>
        <v>0</v>
      </c>
      <c r="AQ5" s="120"/>
      <c r="AR5" s="81"/>
      <c r="AS5" s="81"/>
      <c r="AT5" s="81"/>
      <c r="AU5" s="81"/>
      <c r="AV5" s="81"/>
      <c r="AW5" s="81"/>
      <c r="AX5" s="81"/>
      <c r="AY5" s="81"/>
      <c r="AZ5" s="81"/>
      <c r="BA5" s="81"/>
      <c r="BB5" s="81"/>
      <c r="BC5" s="81"/>
    </row>
    <row r="6" s="74" customFormat="1" ht="20" customHeight="1" spans="1:55">
      <c r="A6" s="83" t="s">
        <v>224</v>
      </c>
      <c r="B6" s="83" t="s">
        <v>225</v>
      </c>
      <c r="C6" s="86" t="s">
        <v>226</v>
      </c>
      <c r="D6" s="83" t="s">
        <v>55</v>
      </c>
      <c r="E6" s="85"/>
      <c r="F6" s="11">
        <v>50</v>
      </c>
      <c r="G6" s="11">
        <v>50</v>
      </c>
      <c r="H6" s="11">
        <v>50</v>
      </c>
      <c r="I6" s="107">
        <v>50</v>
      </c>
      <c r="J6" s="107">
        <v>48</v>
      </c>
      <c r="K6" s="108">
        <v>2</v>
      </c>
      <c r="L6" s="108">
        <v>50</v>
      </c>
      <c r="M6" s="108">
        <v>39</v>
      </c>
      <c r="N6" s="108">
        <v>11</v>
      </c>
      <c r="O6" s="108">
        <v>50</v>
      </c>
      <c r="P6" s="108">
        <v>43</v>
      </c>
      <c r="Q6" s="108">
        <v>7</v>
      </c>
      <c r="R6" s="108">
        <v>50</v>
      </c>
      <c r="S6" s="108">
        <v>0</v>
      </c>
      <c r="T6" s="108">
        <v>50</v>
      </c>
      <c r="U6" s="107">
        <v>50</v>
      </c>
      <c r="V6" s="107">
        <v>30</v>
      </c>
      <c r="W6" s="114">
        <v>20</v>
      </c>
      <c r="X6" s="108">
        <v>50</v>
      </c>
      <c r="Y6" s="108">
        <v>44</v>
      </c>
      <c r="Z6" s="108">
        <v>6</v>
      </c>
      <c r="AA6" s="108">
        <v>50</v>
      </c>
      <c r="AB6" s="108">
        <v>0</v>
      </c>
      <c r="AC6" s="108">
        <v>50</v>
      </c>
      <c r="AD6" s="108">
        <v>50</v>
      </c>
      <c r="AE6" s="108">
        <v>0</v>
      </c>
      <c r="AF6" s="108">
        <v>50</v>
      </c>
      <c r="AG6" s="24">
        <v>50</v>
      </c>
      <c r="AH6" s="28">
        <v>100</v>
      </c>
      <c r="AI6" s="28">
        <v>0</v>
      </c>
      <c r="AJ6" s="25"/>
      <c r="AK6" s="26"/>
      <c r="AL6" s="26"/>
      <c r="AM6" s="116">
        <f t="shared" ref="AM6:AO6" si="3">AD6+AA6+X6+U6+R6+O6+L6+I6+AG6+AJ6</f>
        <v>450</v>
      </c>
      <c r="AN6" s="116">
        <f t="shared" si="3"/>
        <v>304</v>
      </c>
      <c r="AO6" s="116">
        <f t="shared" si="3"/>
        <v>196</v>
      </c>
      <c r="AP6" s="117">
        <f t="shared" si="1"/>
        <v>0</v>
      </c>
      <c r="AQ6" s="120"/>
      <c r="AR6" s="81"/>
      <c r="AS6" s="81"/>
      <c r="AT6" s="81"/>
      <c r="AU6" s="81"/>
      <c r="AV6" s="81"/>
      <c r="AW6" s="81"/>
      <c r="AX6" s="81"/>
      <c r="AY6" s="81"/>
      <c r="AZ6" s="81"/>
      <c r="BA6" s="81"/>
      <c r="BB6" s="81"/>
      <c r="BC6" s="81"/>
    </row>
    <row r="7" s="74" customFormat="1" ht="20" customHeight="1" spans="1:55">
      <c r="A7" s="83" t="s">
        <v>227</v>
      </c>
      <c r="B7" s="83" t="s">
        <v>228</v>
      </c>
      <c r="C7" s="86" t="s">
        <v>229</v>
      </c>
      <c r="D7" s="83" t="s">
        <v>230</v>
      </c>
      <c r="E7" s="85"/>
      <c r="F7" s="11">
        <v>-1</v>
      </c>
      <c r="G7" s="11">
        <v>-1</v>
      </c>
      <c r="H7" s="11">
        <v>1</v>
      </c>
      <c r="I7" s="107">
        <v>1</v>
      </c>
      <c r="J7" s="107">
        <v>4</v>
      </c>
      <c r="K7" s="108">
        <v>0</v>
      </c>
      <c r="L7" s="108">
        <v>1</v>
      </c>
      <c r="M7" s="108">
        <v>2</v>
      </c>
      <c r="N7" s="108">
        <v>0</v>
      </c>
      <c r="O7" s="108">
        <v>1</v>
      </c>
      <c r="P7" s="108">
        <v>1</v>
      </c>
      <c r="Q7" s="108">
        <v>0</v>
      </c>
      <c r="R7" s="108">
        <v>1</v>
      </c>
      <c r="S7" s="108">
        <v>1</v>
      </c>
      <c r="T7" s="108">
        <v>0</v>
      </c>
      <c r="U7" s="107">
        <v>1</v>
      </c>
      <c r="V7" s="107">
        <v>0</v>
      </c>
      <c r="W7" s="107">
        <v>1</v>
      </c>
      <c r="X7" s="108">
        <v>1</v>
      </c>
      <c r="Y7" s="108">
        <v>1</v>
      </c>
      <c r="Z7" s="108">
        <v>0</v>
      </c>
      <c r="AA7" s="108">
        <v>1</v>
      </c>
      <c r="AB7" s="108">
        <v>1</v>
      </c>
      <c r="AC7" s="108">
        <v>0</v>
      </c>
      <c r="AD7" s="108">
        <v>1</v>
      </c>
      <c r="AE7" s="108">
        <v>1</v>
      </c>
      <c r="AF7" s="108">
        <v>0</v>
      </c>
      <c r="AG7" s="24">
        <v>1</v>
      </c>
      <c r="AH7" s="28">
        <v>1</v>
      </c>
      <c r="AI7" s="28">
        <v>0</v>
      </c>
      <c r="AJ7" s="25"/>
      <c r="AK7" s="26"/>
      <c r="AL7" s="26"/>
      <c r="AM7" s="116"/>
      <c r="AN7" s="116"/>
      <c r="AO7" s="116"/>
      <c r="AP7" s="117"/>
      <c r="AQ7" s="120" t="s">
        <v>231</v>
      </c>
      <c r="AR7" s="81"/>
      <c r="AS7" s="81"/>
      <c r="AT7" s="81"/>
      <c r="AU7" s="81"/>
      <c r="AV7" s="81"/>
      <c r="AW7" s="81"/>
      <c r="AX7" s="81"/>
      <c r="AY7" s="81"/>
      <c r="AZ7" s="81"/>
      <c r="BA7" s="81"/>
      <c r="BB7" s="81"/>
      <c r="BC7" s="81"/>
    </row>
    <row r="8" s="74" customFormat="1" ht="20" customHeight="1" spans="1:55">
      <c r="A8" s="83" t="s">
        <v>232</v>
      </c>
      <c r="B8" s="83" t="s">
        <v>233</v>
      </c>
      <c r="C8" s="86" t="s">
        <v>234</v>
      </c>
      <c r="D8" s="83" t="s">
        <v>55</v>
      </c>
      <c r="E8" s="85"/>
      <c r="F8" s="11">
        <v>-2</v>
      </c>
      <c r="G8" s="11">
        <v>4</v>
      </c>
      <c r="H8" s="11">
        <v>8</v>
      </c>
      <c r="I8" s="107">
        <v>2</v>
      </c>
      <c r="J8" s="107">
        <v>2</v>
      </c>
      <c r="K8" s="108">
        <v>0</v>
      </c>
      <c r="L8" s="29">
        <v>4</v>
      </c>
      <c r="M8" s="108">
        <v>2</v>
      </c>
      <c r="N8" s="108">
        <v>2</v>
      </c>
      <c r="O8" s="108">
        <v>2</v>
      </c>
      <c r="P8" s="108">
        <v>2</v>
      </c>
      <c r="Q8" s="109">
        <v>0</v>
      </c>
      <c r="R8" s="108">
        <v>1</v>
      </c>
      <c r="S8" s="108">
        <v>1</v>
      </c>
      <c r="T8" s="108">
        <v>0</v>
      </c>
      <c r="U8" s="107">
        <v>1</v>
      </c>
      <c r="V8" s="107"/>
      <c r="W8" s="107">
        <v>1</v>
      </c>
      <c r="X8" s="108">
        <v>2</v>
      </c>
      <c r="Y8" s="108">
        <v>1</v>
      </c>
      <c r="Z8" s="108">
        <v>1</v>
      </c>
      <c r="AA8" s="108">
        <v>4</v>
      </c>
      <c r="AB8" s="108">
        <v>0</v>
      </c>
      <c r="AC8" s="108">
        <v>4</v>
      </c>
      <c r="AD8" s="108">
        <v>1</v>
      </c>
      <c r="AE8" s="108">
        <v>1</v>
      </c>
      <c r="AF8" s="108">
        <v>0</v>
      </c>
      <c r="AG8" s="24">
        <v>8</v>
      </c>
      <c r="AH8" s="28">
        <v>8</v>
      </c>
      <c r="AI8" s="28">
        <v>0</v>
      </c>
      <c r="AJ8" s="25"/>
      <c r="AK8" s="26"/>
      <c r="AL8" s="26"/>
      <c r="AM8" s="116">
        <f t="shared" ref="AM8:AO8" si="4">AD8+AA8+X8+U8+R8+O8+L8+I8+AG8+AJ8</f>
        <v>25</v>
      </c>
      <c r="AN8" s="116">
        <f t="shared" si="4"/>
        <v>17</v>
      </c>
      <c r="AO8" s="116">
        <f t="shared" si="4"/>
        <v>8</v>
      </c>
      <c r="AP8" s="117">
        <f t="shared" ref="AP8:AP17" si="5">AO8*E8</f>
        <v>0</v>
      </c>
      <c r="AQ8" s="120"/>
      <c r="AR8" s="81"/>
      <c r="AS8" s="81"/>
      <c r="AT8" s="81"/>
      <c r="AU8" s="81"/>
      <c r="AV8" s="81"/>
      <c r="AW8" s="81"/>
      <c r="AX8" s="81"/>
      <c r="AY8" s="81"/>
      <c r="AZ8" s="81"/>
      <c r="BA8" s="81"/>
      <c r="BB8" s="81"/>
      <c r="BC8" s="81"/>
    </row>
    <row r="9" s="74" customFormat="1" ht="20" customHeight="1" spans="1:55">
      <c r="A9" s="83" t="s">
        <v>235</v>
      </c>
      <c r="B9" s="83" t="s">
        <v>236</v>
      </c>
      <c r="C9" s="86" t="s">
        <v>237</v>
      </c>
      <c r="D9" s="83" t="s">
        <v>55</v>
      </c>
      <c r="E9" s="85"/>
      <c r="F9" s="11">
        <v>1</v>
      </c>
      <c r="G9" s="11">
        <v>2</v>
      </c>
      <c r="H9" s="11">
        <v>4</v>
      </c>
      <c r="I9" s="107">
        <v>1</v>
      </c>
      <c r="J9" s="107">
        <v>1</v>
      </c>
      <c r="K9" s="108">
        <v>0</v>
      </c>
      <c r="L9" s="29">
        <v>2</v>
      </c>
      <c r="M9" s="108">
        <v>2</v>
      </c>
      <c r="N9" s="109">
        <v>0</v>
      </c>
      <c r="O9" s="108">
        <v>1</v>
      </c>
      <c r="P9" s="108">
        <v>2</v>
      </c>
      <c r="Q9" s="108">
        <v>0</v>
      </c>
      <c r="R9" s="108">
        <v>1</v>
      </c>
      <c r="S9" s="108">
        <v>1</v>
      </c>
      <c r="T9" s="108">
        <v>0</v>
      </c>
      <c r="U9" s="108">
        <v>1</v>
      </c>
      <c r="V9" s="108">
        <v>0</v>
      </c>
      <c r="W9" s="108">
        <v>1</v>
      </c>
      <c r="X9" s="108">
        <v>1</v>
      </c>
      <c r="Y9" s="108">
        <v>0</v>
      </c>
      <c r="Z9" s="108">
        <v>1</v>
      </c>
      <c r="AA9" s="108">
        <v>2</v>
      </c>
      <c r="AB9" s="108">
        <v>1</v>
      </c>
      <c r="AC9" s="108">
        <v>1</v>
      </c>
      <c r="AD9" s="108">
        <v>1</v>
      </c>
      <c r="AE9" s="108">
        <v>1</v>
      </c>
      <c r="AF9" s="108">
        <v>0</v>
      </c>
      <c r="AG9" s="24">
        <v>4</v>
      </c>
      <c r="AH9" s="28">
        <v>4</v>
      </c>
      <c r="AI9" s="28">
        <v>0</v>
      </c>
      <c r="AJ9" s="25">
        <v>2</v>
      </c>
      <c r="AK9" s="26">
        <v>1</v>
      </c>
      <c r="AL9" s="26">
        <v>1</v>
      </c>
      <c r="AM9" s="116">
        <f t="shared" ref="AM9:AO9" si="6">AD9+AA9+X9+U9+R9+O9+L9+I9+AG9+AJ9</f>
        <v>16</v>
      </c>
      <c r="AN9" s="116">
        <f t="shared" si="6"/>
        <v>13</v>
      </c>
      <c r="AO9" s="116">
        <f t="shared" si="6"/>
        <v>4</v>
      </c>
      <c r="AP9" s="117">
        <f t="shared" si="5"/>
        <v>0</v>
      </c>
      <c r="AQ9" s="120"/>
      <c r="AR9" s="81"/>
      <c r="AS9" s="81"/>
      <c r="AT9" s="81"/>
      <c r="AU9" s="81"/>
      <c r="AV9" s="81"/>
      <c r="AW9" s="81"/>
      <c r="AX9" s="81"/>
      <c r="AY9" s="81"/>
      <c r="AZ9" s="81"/>
      <c r="BA9" s="81"/>
      <c r="BB9" s="81"/>
      <c r="BC9" s="81"/>
    </row>
    <row r="10" s="74" customFormat="1" ht="20" customHeight="1" spans="1:55">
      <c r="A10" s="83" t="s">
        <v>238</v>
      </c>
      <c r="B10" s="83" t="s">
        <v>239</v>
      </c>
      <c r="C10" s="86" t="s">
        <v>240</v>
      </c>
      <c r="D10" s="83" t="s">
        <v>219</v>
      </c>
      <c r="E10" s="85"/>
      <c r="F10" s="11">
        <v>-1</v>
      </c>
      <c r="G10" s="11">
        <v>1</v>
      </c>
      <c r="H10" s="11">
        <v>1</v>
      </c>
      <c r="I10" s="107">
        <v>1</v>
      </c>
      <c r="J10" s="107">
        <v>1</v>
      </c>
      <c r="K10" s="108">
        <v>0</v>
      </c>
      <c r="L10" s="29">
        <v>1</v>
      </c>
      <c r="M10" s="108">
        <v>0</v>
      </c>
      <c r="N10" s="108">
        <v>1</v>
      </c>
      <c r="O10" s="108">
        <v>1</v>
      </c>
      <c r="P10" s="108">
        <v>1</v>
      </c>
      <c r="Q10" s="109">
        <v>0</v>
      </c>
      <c r="R10" s="108">
        <v>1</v>
      </c>
      <c r="S10" s="108">
        <v>1</v>
      </c>
      <c r="T10" s="108">
        <v>0</v>
      </c>
      <c r="U10" s="108">
        <v>1</v>
      </c>
      <c r="V10" s="108">
        <v>0</v>
      </c>
      <c r="W10" s="109">
        <v>1</v>
      </c>
      <c r="X10" s="108">
        <v>1</v>
      </c>
      <c r="Y10" s="108">
        <v>1</v>
      </c>
      <c r="Z10" s="108">
        <v>0</v>
      </c>
      <c r="AA10" s="108">
        <v>1</v>
      </c>
      <c r="AB10" s="108">
        <v>0</v>
      </c>
      <c r="AC10" s="108">
        <v>1</v>
      </c>
      <c r="AD10" s="108">
        <v>1</v>
      </c>
      <c r="AE10" s="108">
        <v>0</v>
      </c>
      <c r="AF10" s="108">
        <v>0</v>
      </c>
      <c r="AG10" s="30">
        <v>2</v>
      </c>
      <c r="AH10" s="28">
        <v>2</v>
      </c>
      <c r="AI10" s="28">
        <v>0</v>
      </c>
      <c r="AJ10" s="25">
        <v>1</v>
      </c>
      <c r="AK10" s="26">
        <v>0</v>
      </c>
      <c r="AL10" s="26">
        <v>1</v>
      </c>
      <c r="AM10" s="116">
        <f t="shared" ref="AM10:AO10" si="7">AD10+AA10+X10+U10+R10+O10+L10+I10+AG10+AJ10</f>
        <v>11</v>
      </c>
      <c r="AN10" s="116">
        <f t="shared" si="7"/>
        <v>6</v>
      </c>
      <c r="AO10" s="116">
        <f t="shared" si="7"/>
        <v>4</v>
      </c>
      <c r="AP10" s="117">
        <f t="shared" si="5"/>
        <v>0</v>
      </c>
      <c r="AQ10" s="120"/>
      <c r="AR10" s="81"/>
      <c r="AS10" s="81"/>
      <c r="AT10" s="81"/>
      <c r="AU10" s="81"/>
      <c r="AV10" s="81"/>
      <c r="AW10" s="81"/>
      <c r="AX10" s="81"/>
      <c r="AY10" s="81"/>
      <c r="AZ10" s="81"/>
      <c r="BA10" s="81"/>
      <c r="BB10" s="81"/>
      <c r="BC10" s="81"/>
    </row>
    <row r="11" s="74" customFormat="1" ht="20" customHeight="1" spans="1:55">
      <c r="A11" s="83" t="s">
        <v>241</v>
      </c>
      <c r="B11" s="83" t="s">
        <v>242</v>
      </c>
      <c r="C11" s="87" t="s">
        <v>243</v>
      </c>
      <c r="D11" s="83" t="s">
        <v>58</v>
      </c>
      <c r="E11" s="85"/>
      <c r="F11" s="11">
        <v>1</v>
      </c>
      <c r="G11" s="11">
        <v>1</v>
      </c>
      <c r="H11" s="11">
        <v>2</v>
      </c>
      <c r="I11" s="107">
        <v>1</v>
      </c>
      <c r="J11" s="107">
        <v>1</v>
      </c>
      <c r="K11" s="109">
        <v>0</v>
      </c>
      <c r="L11" s="108">
        <v>1</v>
      </c>
      <c r="M11" s="108">
        <v>1</v>
      </c>
      <c r="N11" s="108">
        <v>0</v>
      </c>
      <c r="O11" s="108">
        <v>1</v>
      </c>
      <c r="P11" s="108">
        <v>1</v>
      </c>
      <c r="Q11" s="109">
        <v>0</v>
      </c>
      <c r="R11" s="108">
        <v>1</v>
      </c>
      <c r="S11" s="108">
        <v>1</v>
      </c>
      <c r="T11" s="108">
        <v>0</v>
      </c>
      <c r="U11" s="108">
        <v>1</v>
      </c>
      <c r="V11" s="108">
        <v>0</v>
      </c>
      <c r="W11" s="109">
        <v>1</v>
      </c>
      <c r="X11" s="108">
        <v>1</v>
      </c>
      <c r="Y11" s="108">
        <v>0</v>
      </c>
      <c r="Z11" s="108">
        <v>1</v>
      </c>
      <c r="AA11" s="108">
        <v>1</v>
      </c>
      <c r="AB11" s="108">
        <v>0</v>
      </c>
      <c r="AC11" s="108">
        <v>1</v>
      </c>
      <c r="AD11" s="108">
        <v>1</v>
      </c>
      <c r="AE11" s="108">
        <v>0</v>
      </c>
      <c r="AF11" s="108">
        <v>1</v>
      </c>
      <c r="AG11" s="24">
        <v>2</v>
      </c>
      <c r="AH11" s="28">
        <v>2</v>
      </c>
      <c r="AI11" s="28">
        <v>0</v>
      </c>
      <c r="AJ11" s="25"/>
      <c r="AK11" s="26"/>
      <c r="AL11" s="26"/>
      <c r="AM11" s="116">
        <f t="shared" ref="AM11:AO11" si="8">AD11+AA11+X11+U11+R11+O11+L11+I11+AG11+AJ11</f>
        <v>10</v>
      </c>
      <c r="AN11" s="116">
        <f t="shared" si="8"/>
        <v>6</v>
      </c>
      <c r="AO11" s="116">
        <f t="shared" si="8"/>
        <v>4</v>
      </c>
      <c r="AP11" s="117">
        <f t="shared" si="5"/>
        <v>0</v>
      </c>
      <c r="AQ11" s="120"/>
      <c r="AR11" s="81"/>
      <c r="AS11" s="81"/>
      <c r="AT11" s="81"/>
      <c r="AU11" s="81"/>
      <c r="AV11" s="81"/>
      <c r="AW11" s="81"/>
      <c r="AX11" s="81"/>
      <c r="AY11" s="81"/>
      <c r="AZ11" s="81"/>
      <c r="BA11" s="81"/>
      <c r="BB11" s="81"/>
      <c r="BC11" s="81"/>
    </row>
    <row r="12" s="74" customFormat="1" ht="20" customHeight="1" spans="1:55">
      <c r="A12" s="83" t="s">
        <v>244</v>
      </c>
      <c r="B12" s="83" t="s">
        <v>245</v>
      </c>
      <c r="C12" s="87" t="s">
        <v>246</v>
      </c>
      <c r="D12" s="83" t="s">
        <v>219</v>
      </c>
      <c r="E12" s="85"/>
      <c r="F12" s="11">
        <v>55</v>
      </c>
      <c r="G12" s="11">
        <v>55</v>
      </c>
      <c r="H12" s="11">
        <v>55</v>
      </c>
      <c r="I12" s="107">
        <v>55</v>
      </c>
      <c r="J12" s="107">
        <v>70</v>
      </c>
      <c r="K12" s="108">
        <v>0</v>
      </c>
      <c r="L12" s="108">
        <v>55</v>
      </c>
      <c r="M12" s="108">
        <v>55</v>
      </c>
      <c r="N12" s="108">
        <v>0</v>
      </c>
      <c r="O12" s="108">
        <v>55</v>
      </c>
      <c r="P12" s="108">
        <v>55</v>
      </c>
      <c r="Q12" s="108">
        <v>0</v>
      </c>
      <c r="R12" s="108">
        <v>55</v>
      </c>
      <c r="S12" s="108">
        <v>0</v>
      </c>
      <c r="T12" s="108">
        <v>55</v>
      </c>
      <c r="U12" s="108">
        <v>55</v>
      </c>
      <c r="V12" s="108">
        <v>20</v>
      </c>
      <c r="W12" s="108">
        <v>35</v>
      </c>
      <c r="X12" s="108">
        <v>55</v>
      </c>
      <c r="Y12" s="108">
        <v>44</v>
      </c>
      <c r="Z12" s="108">
        <v>11</v>
      </c>
      <c r="AA12" s="108">
        <v>55</v>
      </c>
      <c r="AB12" s="108">
        <v>10</v>
      </c>
      <c r="AC12" s="108">
        <v>45</v>
      </c>
      <c r="AD12" s="108">
        <v>55</v>
      </c>
      <c r="AE12" s="108">
        <v>45</v>
      </c>
      <c r="AF12" s="108">
        <v>10</v>
      </c>
      <c r="AG12" s="24">
        <v>55</v>
      </c>
      <c r="AH12" s="28">
        <v>55</v>
      </c>
      <c r="AI12" s="28">
        <v>0</v>
      </c>
      <c r="AJ12" s="25"/>
      <c r="AK12" s="26"/>
      <c r="AL12" s="26"/>
      <c r="AM12" s="116">
        <f t="shared" ref="AM12:AO12" si="9">AD12+AA12+X12+U12+R12+O12+L12+I12+AG12+AJ12</f>
        <v>495</v>
      </c>
      <c r="AN12" s="116">
        <f t="shared" si="9"/>
        <v>354</v>
      </c>
      <c r="AO12" s="116">
        <f t="shared" si="9"/>
        <v>156</v>
      </c>
      <c r="AP12" s="117">
        <f t="shared" si="5"/>
        <v>0</v>
      </c>
      <c r="AQ12" s="120"/>
      <c r="AR12" s="81"/>
      <c r="AS12" s="81"/>
      <c r="AT12" s="81"/>
      <c r="AU12" s="81"/>
      <c r="AV12" s="81"/>
      <c r="AW12" s="81"/>
      <c r="AX12" s="81"/>
      <c r="AY12" s="81"/>
      <c r="AZ12" s="81"/>
      <c r="BA12" s="81"/>
      <c r="BB12" s="81"/>
      <c r="BC12" s="81"/>
    </row>
    <row r="13" s="74" customFormat="1" ht="20" customHeight="1" spans="1:55">
      <c r="A13" s="83" t="s">
        <v>247</v>
      </c>
      <c r="B13" s="83" t="s">
        <v>131</v>
      </c>
      <c r="C13" s="88" t="s">
        <v>132</v>
      </c>
      <c r="D13" s="83" t="s">
        <v>55</v>
      </c>
      <c r="E13" s="85"/>
      <c r="F13" s="11">
        <v>-2</v>
      </c>
      <c r="G13" s="11">
        <v>-4</v>
      </c>
      <c r="H13" s="11">
        <v>-6</v>
      </c>
      <c r="I13" s="110">
        <v>0</v>
      </c>
      <c r="J13" s="110">
        <v>1</v>
      </c>
      <c r="K13" s="108">
        <v>0</v>
      </c>
      <c r="L13" s="108">
        <v>0</v>
      </c>
      <c r="M13" s="108">
        <v>0</v>
      </c>
      <c r="N13" s="108">
        <v>0</v>
      </c>
      <c r="O13" s="108">
        <v>0</v>
      </c>
      <c r="P13" s="108">
        <v>0</v>
      </c>
      <c r="Q13" s="108">
        <v>0</v>
      </c>
      <c r="R13" s="108"/>
      <c r="S13" s="110">
        <v>1</v>
      </c>
      <c r="T13" s="108">
        <v>0</v>
      </c>
      <c r="U13" s="108"/>
      <c r="V13" s="110">
        <v>1</v>
      </c>
      <c r="W13" s="108">
        <v>0</v>
      </c>
      <c r="X13" s="108">
        <v>1</v>
      </c>
      <c r="Y13" s="108">
        <v>1</v>
      </c>
      <c r="Z13" s="108">
        <v>0</v>
      </c>
      <c r="AA13" s="108">
        <v>4</v>
      </c>
      <c r="AB13" s="108">
        <v>2</v>
      </c>
      <c r="AC13" s="108">
        <v>0</v>
      </c>
      <c r="AD13" s="108"/>
      <c r="AE13" s="108"/>
      <c r="AF13" s="108"/>
      <c r="AG13" s="30"/>
      <c r="AH13" s="28"/>
      <c r="AI13" s="28"/>
      <c r="AJ13" s="25"/>
      <c r="AK13" s="26"/>
      <c r="AL13" s="26"/>
      <c r="AM13" s="116">
        <f t="shared" ref="AM13:AO13" si="10">AD13+AA13+X13+U13+R13+O13+L13+I13+AG13+AJ13</f>
        <v>5</v>
      </c>
      <c r="AN13" s="116">
        <f t="shared" si="10"/>
        <v>6</v>
      </c>
      <c r="AO13" s="116">
        <f t="shared" si="10"/>
        <v>0</v>
      </c>
      <c r="AP13" s="117">
        <f t="shared" si="5"/>
        <v>0</v>
      </c>
      <c r="AQ13" s="120" t="s">
        <v>248</v>
      </c>
      <c r="AR13" s="81"/>
      <c r="AS13" s="81"/>
      <c r="AT13" s="81"/>
      <c r="AU13" s="81"/>
      <c r="AV13" s="81"/>
      <c r="AW13" s="81"/>
      <c r="AX13" s="81"/>
      <c r="AY13" s="81"/>
      <c r="AZ13" s="81"/>
      <c r="BA13" s="81"/>
      <c r="BB13" s="81"/>
      <c r="BC13" s="81"/>
    </row>
    <row r="14" s="74" customFormat="1" ht="20" customHeight="1" spans="1:55">
      <c r="A14" s="83" t="s">
        <v>249</v>
      </c>
      <c r="B14" s="83" t="s">
        <v>136</v>
      </c>
      <c r="C14" s="88" t="s">
        <v>137</v>
      </c>
      <c r="D14" s="89"/>
      <c r="E14" s="90"/>
      <c r="F14" s="11">
        <v>-1</v>
      </c>
      <c r="G14" s="11">
        <v>-1</v>
      </c>
      <c r="H14" s="11">
        <v>-1</v>
      </c>
      <c r="I14" s="107"/>
      <c r="J14" s="110">
        <v>1</v>
      </c>
      <c r="K14" s="108">
        <v>0</v>
      </c>
      <c r="L14" s="108">
        <v>1</v>
      </c>
      <c r="M14" s="108">
        <v>0</v>
      </c>
      <c r="N14" s="108">
        <v>0</v>
      </c>
      <c r="O14" s="108">
        <v>1</v>
      </c>
      <c r="P14" s="108">
        <v>0</v>
      </c>
      <c r="Q14" s="108">
        <v>0</v>
      </c>
      <c r="R14" s="108"/>
      <c r="S14" s="110">
        <v>1</v>
      </c>
      <c r="T14" s="108">
        <v>0</v>
      </c>
      <c r="U14" s="108"/>
      <c r="V14" s="110">
        <v>1</v>
      </c>
      <c r="W14" s="108">
        <v>0</v>
      </c>
      <c r="X14" s="108">
        <v>1</v>
      </c>
      <c r="Y14" s="108">
        <v>1</v>
      </c>
      <c r="Z14" s="108">
        <v>0</v>
      </c>
      <c r="AA14" s="108">
        <v>1</v>
      </c>
      <c r="AB14" s="108">
        <v>1</v>
      </c>
      <c r="AC14" s="108">
        <v>0</v>
      </c>
      <c r="AD14" s="108">
        <v>1</v>
      </c>
      <c r="AE14" s="108"/>
      <c r="AF14" s="108">
        <v>0</v>
      </c>
      <c r="AG14" s="24"/>
      <c r="AH14" s="28"/>
      <c r="AI14" s="28"/>
      <c r="AJ14" s="25"/>
      <c r="AK14" s="26"/>
      <c r="AL14" s="26"/>
      <c r="AM14" s="116">
        <f t="shared" ref="AM14:AO14" si="11">AD14+AA14+X14+U14+R14+O14+L14+I14+AG14+AJ14</f>
        <v>5</v>
      </c>
      <c r="AN14" s="116">
        <f t="shared" si="11"/>
        <v>5</v>
      </c>
      <c r="AO14" s="116">
        <f t="shared" si="11"/>
        <v>0</v>
      </c>
      <c r="AP14" s="117">
        <f t="shared" si="5"/>
        <v>0</v>
      </c>
      <c r="AQ14" s="120" t="s">
        <v>248</v>
      </c>
      <c r="AR14" s="81"/>
      <c r="AS14" s="81"/>
      <c r="AT14" s="81"/>
      <c r="AU14" s="81"/>
      <c r="AV14" s="81"/>
      <c r="AW14" s="81"/>
      <c r="AX14" s="81"/>
      <c r="AY14" s="81"/>
      <c r="AZ14" s="81"/>
      <c r="BA14" s="81"/>
      <c r="BB14" s="81"/>
      <c r="BC14" s="81"/>
    </row>
    <row r="15" s="74" customFormat="1" ht="20" customHeight="1" spans="1:55">
      <c r="A15" s="83" t="s">
        <v>250</v>
      </c>
      <c r="B15" s="83" t="s">
        <v>251</v>
      </c>
      <c r="C15" s="88" t="s">
        <v>252</v>
      </c>
      <c r="D15" s="89"/>
      <c r="E15" s="90"/>
      <c r="F15" s="11">
        <v>-1</v>
      </c>
      <c r="G15" s="11">
        <v>-1</v>
      </c>
      <c r="H15" s="11">
        <v>-1</v>
      </c>
      <c r="I15" s="107"/>
      <c r="J15" s="107">
        <v>1</v>
      </c>
      <c r="K15" s="108">
        <v>0</v>
      </c>
      <c r="L15" s="108">
        <v>1</v>
      </c>
      <c r="M15" s="108">
        <v>0</v>
      </c>
      <c r="N15" s="108">
        <v>0</v>
      </c>
      <c r="O15" s="108">
        <v>1</v>
      </c>
      <c r="P15" s="108">
        <v>0</v>
      </c>
      <c r="Q15" s="108">
        <v>0</v>
      </c>
      <c r="R15" s="108"/>
      <c r="S15" s="107">
        <v>1</v>
      </c>
      <c r="T15" s="108">
        <v>0</v>
      </c>
      <c r="U15" s="108"/>
      <c r="V15" s="107">
        <v>1</v>
      </c>
      <c r="W15" s="108">
        <v>0</v>
      </c>
      <c r="X15" s="108">
        <v>1</v>
      </c>
      <c r="Y15" s="108">
        <v>1</v>
      </c>
      <c r="Z15" s="108">
        <v>1</v>
      </c>
      <c r="AA15" s="108">
        <v>0</v>
      </c>
      <c r="AB15" s="108">
        <v>0</v>
      </c>
      <c r="AC15" s="108">
        <v>0</v>
      </c>
      <c r="AD15" s="108">
        <v>1</v>
      </c>
      <c r="AE15" s="108"/>
      <c r="AF15" s="108">
        <v>0</v>
      </c>
      <c r="AG15" s="30"/>
      <c r="AH15" s="28"/>
      <c r="AI15" s="28"/>
      <c r="AJ15" s="25"/>
      <c r="AK15" s="26"/>
      <c r="AL15" s="26"/>
      <c r="AM15" s="116">
        <f t="shared" ref="AM15:AO15" si="12">AD15+AA15+X15+U15+R15+O15+L15+I15+AG15+AJ15</f>
        <v>4</v>
      </c>
      <c r="AN15" s="116">
        <f t="shared" si="12"/>
        <v>4</v>
      </c>
      <c r="AO15" s="116">
        <v>0</v>
      </c>
      <c r="AP15" s="117">
        <f t="shared" si="5"/>
        <v>0</v>
      </c>
      <c r="AQ15" s="120" t="s">
        <v>248</v>
      </c>
      <c r="AR15" s="81"/>
      <c r="AS15" s="81"/>
      <c r="AT15" s="81"/>
      <c r="AU15" s="81"/>
      <c r="AV15" s="81"/>
      <c r="AW15" s="81"/>
      <c r="AX15" s="81"/>
      <c r="AY15" s="81"/>
      <c r="AZ15" s="81"/>
      <c r="BA15" s="81"/>
      <c r="BB15" s="81"/>
      <c r="BC15" s="81"/>
    </row>
    <row r="16" s="74" customFormat="1" ht="20" customHeight="1" spans="1:55">
      <c r="A16" s="83" t="s">
        <v>253</v>
      </c>
      <c r="B16" s="83" t="s">
        <v>254</v>
      </c>
      <c r="C16" s="88"/>
      <c r="D16" s="89"/>
      <c r="E16" s="90"/>
      <c r="F16" s="11">
        <v>-1</v>
      </c>
      <c r="G16" s="11">
        <v>-1</v>
      </c>
      <c r="H16" s="11">
        <v>-1</v>
      </c>
      <c r="I16" s="107"/>
      <c r="J16" s="107">
        <v>1</v>
      </c>
      <c r="K16" s="108">
        <v>0</v>
      </c>
      <c r="L16" s="108">
        <v>1</v>
      </c>
      <c r="M16" s="108">
        <v>0</v>
      </c>
      <c r="N16" s="108">
        <v>0</v>
      </c>
      <c r="O16" s="108">
        <v>1</v>
      </c>
      <c r="P16" s="108">
        <v>0</v>
      </c>
      <c r="Q16" s="108">
        <v>0</v>
      </c>
      <c r="R16" s="108"/>
      <c r="S16" s="107">
        <v>1</v>
      </c>
      <c r="T16" s="108">
        <v>0</v>
      </c>
      <c r="U16" s="108"/>
      <c r="V16" s="107">
        <v>1</v>
      </c>
      <c r="W16" s="108">
        <v>0</v>
      </c>
      <c r="X16" s="108">
        <v>1</v>
      </c>
      <c r="Y16" s="108">
        <v>1</v>
      </c>
      <c r="Z16" s="108">
        <v>0</v>
      </c>
      <c r="AA16" s="108">
        <v>0</v>
      </c>
      <c r="AB16" s="108">
        <v>0</v>
      </c>
      <c r="AC16" s="108">
        <v>0</v>
      </c>
      <c r="AD16" s="108">
        <v>1</v>
      </c>
      <c r="AE16" s="108"/>
      <c r="AF16" s="108">
        <v>0</v>
      </c>
      <c r="AG16" s="24"/>
      <c r="AH16" s="28"/>
      <c r="AI16" s="28"/>
      <c r="AJ16" s="25"/>
      <c r="AK16" s="26"/>
      <c r="AL16" s="26"/>
      <c r="AM16" s="116">
        <f t="shared" ref="AM16:AO16" si="13">AD16+AA16+X16+U16+R16+O16+L16+I16+AG16+AJ16</f>
        <v>4</v>
      </c>
      <c r="AN16" s="116">
        <f t="shared" si="13"/>
        <v>4</v>
      </c>
      <c r="AO16" s="116">
        <f t="shared" si="13"/>
        <v>0</v>
      </c>
      <c r="AP16" s="117">
        <f t="shared" si="5"/>
        <v>0</v>
      </c>
      <c r="AQ16" s="120" t="s">
        <v>248</v>
      </c>
      <c r="AR16" s="81"/>
      <c r="AS16" s="81"/>
      <c r="AT16" s="81"/>
      <c r="AU16" s="81"/>
      <c r="AV16" s="81"/>
      <c r="AW16" s="81"/>
      <c r="AX16" s="81"/>
      <c r="AY16" s="81"/>
      <c r="AZ16" s="81"/>
      <c r="BA16" s="81"/>
      <c r="BB16" s="81"/>
      <c r="BC16" s="81"/>
    </row>
    <row r="17" s="74" customFormat="1" ht="20" customHeight="1" spans="1:55">
      <c r="A17" s="83" t="s">
        <v>255</v>
      </c>
      <c r="B17" s="83" t="s">
        <v>256</v>
      </c>
      <c r="C17" s="88" t="s">
        <v>257</v>
      </c>
      <c r="D17" s="89"/>
      <c r="E17" s="90"/>
      <c r="F17" s="11">
        <v>-10</v>
      </c>
      <c r="G17" s="11">
        <v>-12</v>
      </c>
      <c r="H17" s="11">
        <v>-15</v>
      </c>
      <c r="I17" s="107"/>
      <c r="J17" s="107">
        <v>5</v>
      </c>
      <c r="K17" s="108">
        <v>0</v>
      </c>
      <c r="L17" s="108">
        <v>12</v>
      </c>
      <c r="M17" s="108">
        <v>0</v>
      </c>
      <c r="N17" s="108">
        <v>0</v>
      </c>
      <c r="O17" s="108">
        <v>1</v>
      </c>
      <c r="P17" s="108">
        <v>0</v>
      </c>
      <c r="Q17" s="108">
        <v>0</v>
      </c>
      <c r="R17" s="108"/>
      <c r="S17" s="107">
        <v>5</v>
      </c>
      <c r="T17" s="108">
        <v>0</v>
      </c>
      <c r="U17" s="108"/>
      <c r="V17" s="107">
        <v>5</v>
      </c>
      <c r="W17" s="108">
        <v>0</v>
      </c>
      <c r="X17" s="108">
        <v>15</v>
      </c>
      <c r="Y17" s="108">
        <v>15</v>
      </c>
      <c r="Z17" s="108">
        <v>0</v>
      </c>
      <c r="AA17" s="108">
        <v>0</v>
      </c>
      <c r="AB17" s="108">
        <v>0</v>
      </c>
      <c r="AC17" s="108">
        <v>0</v>
      </c>
      <c r="AD17" s="108">
        <v>12</v>
      </c>
      <c r="AE17" s="108">
        <v>12</v>
      </c>
      <c r="AF17" s="108">
        <v>0</v>
      </c>
      <c r="AG17" s="24"/>
      <c r="AH17" s="28"/>
      <c r="AI17" s="28"/>
      <c r="AJ17" s="25"/>
      <c r="AK17" s="26"/>
      <c r="AL17" s="26"/>
      <c r="AM17" s="116">
        <f t="shared" ref="AM17:AO17" si="14">AD17+AA17+X17+U17+R17+O17+L17+I17+AG17+AJ17</f>
        <v>40</v>
      </c>
      <c r="AN17" s="116">
        <f t="shared" si="14"/>
        <v>42</v>
      </c>
      <c r="AO17" s="116">
        <f t="shared" si="14"/>
        <v>0</v>
      </c>
      <c r="AP17" s="117">
        <f t="shared" si="5"/>
        <v>0</v>
      </c>
      <c r="AQ17" s="120" t="s">
        <v>248</v>
      </c>
      <c r="AR17" s="81"/>
      <c r="AS17" s="81"/>
      <c r="AT17" s="81"/>
      <c r="AU17" s="81"/>
      <c r="AV17" s="81"/>
      <c r="AW17" s="81"/>
      <c r="AX17" s="81"/>
      <c r="AY17" s="81"/>
      <c r="AZ17" s="81"/>
      <c r="BA17" s="81"/>
      <c r="BB17" s="81"/>
      <c r="BC17" s="81"/>
    </row>
    <row r="18" s="74" customFormat="1" ht="20" customHeight="1" spans="1:55">
      <c r="A18" s="83">
        <v>2</v>
      </c>
      <c r="B18" s="83" t="s">
        <v>258</v>
      </c>
      <c r="C18" s="87"/>
      <c r="D18" s="89"/>
      <c r="E18" s="90"/>
      <c r="F18" s="91"/>
      <c r="G18" s="91"/>
      <c r="H18" s="91"/>
      <c r="I18" s="107"/>
      <c r="J18" s="107"/>
      <c r="K18" s="108"/>
      <c r="L18" s="108"/>
      <c r="M18" s="108"/>
      <c r="N18" s="108"/>
      <c r="O18" s="108"/>
      <c r="P18" s="108"/>
      <c r="Q18" s="108"/>
      <c r="R18" s="108"/>
      <c r="S18" s="108"/>
      <c r="T18" s="108"/>
      <c r="U18" s="107"/>
      <c r="V18" s="107" t="s">
        <v>211</v>
      </c>
      <c r="W18" s="107" t="s">
        <v>211</v>
      </c>
      <c r="X18" s="108"/>
      <c r="Y18" s="108"/>
      <c r="Z18" s="108"/>
      <c r="AA18" s="108"/>
      <c r="AB18" s="108"/>
      <c r="AC18" s="108"/>
      <c r="AD18" s="108"/>
      <c r="AE18" s="108"/>
      <c r="AF18" s="108"/>
      <c r="AG18" s="30"/>
      <c r="AH18" s="28"/>
      <c r="AI18" s="28"/>
      <c r="AJ18" s="25"/>
      <c r="AK18" s="26"/>
      <c r="AL18" s="26"/>
      <c r="AM18" s="116"/>
      <c r="AN18" s="116"/>
      <c r="AO18" s="116"/>
      <c r="AP18" s="117"/>
      <c r="AQ18" s="120"/>
      <c r="AR18" s="81"/>
      <c r="AS18" s="81"/>
      <c r="AT18" s="81"/>
      <c r="AU18" s="81"/>
      <c r="AV18" s="81"/>
      <c r="AW18" s="81"/>
      <c r="AX18" s="81"/>
      <c r="AY18" s="81"/>
      <c r="AZ18" s="81"/>
      <c r="BA18" s="81"/>
      <c r="BB18" s="81"/>
      <c r="BC18" s="81"/>
    </row>
    <row r="19" s="74" customFormat="1" ht="20" customHeight="1" spans="1:55">
      <c r="A19" s="83" t="s">
        <v>259</v>
      </c>
      <c r="B19" s="83" t="s">
        <v>260</v>
      </c>
      <c r="C19" s="92" t="s">
        <v>261</v>
      </c>
      <c r="D19" s="83" t="s">
        <v>230</v>
      </c>
      <c r="E19" s="85"/>
      <c r="F19" s="11">
        <v>-1</v>
      </c>
      <c r="G19" s="11">
        <v>1</v>
      </c>
      <c r="H19" s="11">
        <v>1</v>
      </c>
      <c r="I19" s="107">
        <v>1</v>
      </c>
      <c r="J19" s="107">
        <v>2</v>
      </c>
      <c r="K19" s="108">
        <v>0</v>
      </c>
      <c r="L19" s="108">
        <v>1</v>
      </c>
      <c r="M19" s="108">
        <v>0</v>
      </c>
      <c r="N19" s="109">
        <v>1</v>
      </c>
      <c r="O19" s="108">
        <v>1</v>
      </c>
      <c r="P19" s="108">
        <v>2</v>
      </c>
      <c r="Q19" s="108">
        <v>0</v>
      </c>
      <c r="R19" s="108">
        <v>1</v>
      </c>
      <c r="S19" s="108">
        <v>1</v>
      </c>
      <c r="T19" s="108">
        <v>0</v>
      </c>
      <c r="U19" s="108">
        <v>1</v>
      </c>
      <c r="V19" s="108">
        <v>0</v>
      </c>
      <c r="W19" s="108">
        <v>1</v>
      </c>
      <c r="X19" s="108">
        <v>1</v>
      </c>
      <c r="Y19" s="108">
        <v>1</v>
      </c>
      <c r="Z19" s="108">
        <v>0</v>
      </c>
      <c r="AA19" s="108">
        <v>1</v>
      </c>
      <c r="AB19" s="108">
        <v>4</v>
      </c>
      <c r="AC19" s="108">
        <v>0</v>
      </c>
      <c r="AD19" s="108">
        <v>1</v>
      </c>
      <c r="AE19" s="108">
        <v>1</v>
      </c>
      <c r="AF19" s="108">
        <v>0</v>
      </c>
      <c r="AG19" s="25">
        <v>2</v>
      </c>
      <c r="AH19" s="28">
        <v>2</v>
      </c>
      <c r="AI19" s="28">
        <v>1</v>
      </c>
      <c r="AJ19" s="25"/>
      <c r="AK19" s="26"/>
      <c r="AL19" s="26"/>
      <c r="AM19" s="116">
        <f t="shared" ref="AM19:AO19" si="15">AD19+AA19+X19+U19+R19+O19+L19+I19+AG19+AJ19</f>
        <v>10</v>
      </c>
      <c r="AN19" s="116">
        <f t="shared" si="15"/>
        <v>13</v>
      </c>
      <c r="AO19" s="116">
        <f t="shared" si="15"/>
        <v>3</v>
      </c>
      <c r="AP19" s="117">
        <f t="shared" ref="AP19:AP31" si="16">AO19*E19</f>
        <v>0</v>
      </c>
      <c r="AQ19" s="120"/>
      <c r="AR19" s="81"/>
      <c r="AS19" s="81"/>
      <c r="AT19" s="81"/>
      <c r="AU19" s="81"/>
      <c r="AV19" s="81"/>
      <c r="AW19" s="81"/>
      <c r="AX19" s="81"/>
      <c r="AY19" s="81"/>
      <c r="AZ19" s="81"/>
      <c r="BA19" s="81"/>
      <c r="BB19" s="81"/>
      <c r="BC19" s="81"/>
    </row>
    <row r="20" s="74" customFormat="1" ht="20" customHeight="1" spans="1:55">
      <c r="A20" s="83" t="s">
        <v>262</v>
      </c>
      <c r="B20" s="83" t="s">
        <v>263</v>
      </c>
      <c r="C20" s="87" t="s">
        <v>264</v>
      </c>
      <c r="D20" s="83" t="s">
        <v>58</v>
      </c>
      <c r="E20" s="93"/>
      <c r="F20" s="11">
        <v>1</v>
      </c>
      <c r="G20" s="11">
        <v>1</v>
      </c>
      <c r="H20" s="11">
        <v>1</v>
      </c>
      <c r="I20" s="107">
        <v>1</v>
      </c>
      <c r="J20" s="107">
        <v>1</v>
      </c>
      <c r="K20" s="107">
        <v>0</v>
      </c>
      <c r="L20" s="108">
        <v>1</v>
      </c>
      <c r="M20" s="108">
        <v>1</v>
      </c>
      <c r="N20" s="108">
        <v>0</v>
      </c>
      <c r="O20" s="108">
        <v>0</v>
      </c>
      <c r="P20" s="108">
        <v>1</v>
      </c>
      <c r="Q20" s="108">
        <v>0</v>
      </c>
      <c r="R20" s="108">
        <v>1</v>
      </c>
      <c r="S20" s="108">
        <v>1</v>
      </c>
      <c r="T20" s="108">
        <v>0</v>
      </c>
      <c r="U20" s="108">
        <v>1</v>
      </c>
      <c r="V20" s="108">
        <v>0</v>
      </c>
      <c r="W20" s="109">
        <v>1</v>
      </c>
      <c r="X20" s="108">
        <v>1</v>
      </c>
      <c r="Y20" s="108">
        <v>1</v>
      </c>
      <c r="Z20" s="108">
        <v>0</v>
      </c>
      <c r="AA20" s="108">
        <v>1</v>
      </c>
      <c r="AB20" s="108">
        <v>1</v>
      </c>
      <c r="AC20" s="108">
        <v>0</v>
      </c>
      <c r="AD20" s="108">
        <v>1</v>
      </c>
      <c r="AE20" s="108">
        <v>1</v>
      </c>
      <c r="AF20" s="108">
        <v>0</v>
      </c>
      <c r="AG20" s="25">
        <v>2</v>
      </c>
      <c r="AH20" s="28">
        <v>2</v>
      </c>
      <c r="AI20" s="28">
        <v>1</v>
      </c>
      <c r="AJ20" s="25"/>
      <c r="AK20" s="26"/>
      <c r="AL20" s="26"/>
      <c r="AM20" s="116">
        <f t="shared" ref="AM20:AO20" si="17">AD20+AA20+X20+U20+R20+O20+L20+I20+AG20+AJ20</f>
        <v>9</v>
      </c>
      <c r="AN20" s="116">
        <f t="shared" si="17"/>
        <v>9</v>
      </c>
      <c r="AO20" s="116">
        <f t="shared" si="17"/>
        <v>2</v>
      </c>
      <c r="AP20" s="117">
        <f t="shared" si="16"/>
        <v>0</v>
      </c>
      <c r="AQ20" s="120"/>
      <c r="AR20" s="81"/>
      <c r="AS20" s="81"/>
      <c r="AT20" s="81"/>
      <c r="AU20" s="81"/>
      <c r="AV20" s="81"/>
      <c r="AW20" s="81"/>
      <c r="AX20" s="81"/>
      <c r="AY20" s="81"/>
      <c r="AZ20" s="81"/>
      <c r="BA20" s="81"/>
      <c r="BB20" s="81"/>
      <c r="BC20" s="81"/>
    </row>
    <row r="21" s="74" customFormat="1" ht="20" customHeight="1" spans="1:55">
      <c r="A21" s="83" t="s">
        <v>265</v>
      </c>
      <c r="B21" s="83" t="s">
        <v>266</v>
      </c>
      <c r="C21" s="87" t="s">
        <v>267</v>
      </c>
      <c r="D21" s="83" t="s">
        <v>58</v>
      </c>
      <c r="E21" s="93"/>
      <c r="F21" s="11">
        <v>-1</v>
      </c>
      <c r="G21" s="11">
        <v>1</v>
      </c>
      <c r="H21" s="11">
        <v>1</v>
      </c>
      <c r="I21" s="110">
        <v>1</v>
      </c>
      <c r="J21" s="110">
        <v>1</v>
      </c>
      <c r="K21" s="108">
        <v>0</v>
      </c>
      <c r="L21" s="108">
        <v>1</v>
      </c>
      <c r="M21" s="108">
        <v>1</v>
      </c>
      <c r="N21" s="109">
        <v>0</v>
      </c>
      <c r="O21" s="108">
        <v>1</v>
      </c>
      <c r="P21" s="108">
        <v>1</v>
      </c>
      <c r="Q21" s="108">
        <v>0</v>
      </c>
      <c r="R21" s="108">
        <v>0</v>
      </c>
      <c r="S21" s="108">
        <v>0</v>
      </c>
      <c r="T21" s="108">
        <v>0</v>
      </c>
      <c r="U21" s="108">
        <v>0</v>
      </c>
      <c r="V21" s="108">
        <v>0</v>
      </c>
      <c r="W21" s="109">
        <v>0</v>
      </c>
      <c r="X21" s="108">
        <v>1</v>
      </c>
      <c r="Y21" s="108">
        <v>1</v>
      </c>
      <c r="Z21" s="108">
        <v>0</v>
      </c>
      <c r="AA21" s="108">
        <v>1</v>
      </c>
      <c r="AB21" s="108">
        <v>1</v>
      </c>
      <c r="AC21" s="108">
        <v>0</v>
      </c>
      <c r="AD21" s="108">
        <v>0</v>
      </c>
      <c r="AE21" s="108">
        <v>0</v>
      </c>
      <c r="AF21" s="108">
        <v>0</v>
      </c>
      <c r="AG21" s="25">
        <v>2</v>
      </c>
      <c r="AH21" s="28">
        <v>2</v>
      </c>
      <c r="AI21" s="28">
        <v>1</v>
      </c>
      <c r="AJ21" s="25"/>
      <c r="AK21" s="26"/>
      <c r="AL21" s="26"/>
      <c r="AM21" s="116">
        <f t="shared" ref="AM21:AO21" si="18">AD21+AA21+X21+U21+R21+O21+L21+I21+AG21+AJ21</f>
        <v>7</v>
      </c>
      <c r="AN21" s="116">
        <f t="shared" si="18"/>
        <v>7</v>
      </c>
      <c r="AO21" s="116">
        <f t="shared" si="18"/>
        <v>1</v>
      </c>
      <c r="AP21" s="117">
        <f t="shared" si="16"/>
        <v>0</v>
      </c>
      <c r="AQ21" s="120"/>
      <c r="AR21" s="81"/>
      <c r="AS21" s="81"/>
      <c r="AT21" s="81"/>
      <c r="AU21" s="81"/>
      <c r="AV21" s="81"/>
      <c r="AW21" s="81"/>
      <c r="AX21" s="81"/>
      <c r="AY21" s="81"/>
      <c r="AZ21" s="81"/>
      <c r="BA21" s="81"/>
      <c r="BB21" s="81"/>
      <c r="BC21" s="81"/>
    </row>
    <row r="22" s="74" customFormat="1" ht="20" customHeight="1" spans="1:55">
      <c r="A22" s="83" t="s">
        <v>268</v>
      </c>
      <c r="B22" s="83" t="s">
        <v>269</v>
      </c>
      <c r="C22" s="92" t="s">
        <v>270</v>
      </c>
      <c r="D22" s="83" t="s">
        <v>55</v>
      </c>
      <c r="E22" s="85"/>
      <c r="F22" s="11">
        <v>1</v>
      </c>
      <c r="G22" s="11">
        <v>1</v>
      </c>
      <c r="H22" s="11">
        <v>1</v>
      </c>
      <c r="I22" s="107">
        <v>1</v>
      </c>
      <c r="J22" s="107">
        <v>1</v>
      </c>
      <c r="K22" s="109">
        <v>0</v>
      </c>
      <c r="L22" s="108">
        <v>1</v>
      </c>
      <c r="M22" s="108">
        <v>1</v>
      </c>
      <c r="N22" s="108">
        <v>0</v>
      </c>
      <c r="O22" s="108">
        <v>1</v>
      </c>
      <c r="P22" s="108">
        <v>1</v>
      </c>
      <c r="Q22" s="108">
        <v>0</v>
      </c>
      <c r="R22" s="108">
        <v>1</v>
      </c>
      <c r="S22" s="108">
        <v>0</v>
      </c>
      <c r="T22" s="108">
        <v>1</v>
      </c>
      <c r="U22" s="108">
        <v>1</v>
      </c>
      <c r="V22" s="108">
        <v>0</v>
      </c>
      <c r="W22" s="108">
        <v>1</v>
      </c>
      <c r="X22" s="108">
        <v>1</v>
      </c>
      <c r="Y22" s="108">
        <v>1</v>
      </c>
      <c r="Z22" s="108">
        <v>0</v>
      </c>
      <c r="AA22" s="108">
        <v>1</v>
      </c>
      <c r="AB22" s="108">
        <v>4</v>
      </c>
      <c r="AC22" s="108">
        <v>0</v>
      </c>
      <c r="AD22" s="108">
        <v>1</v>
      </c>
      <c r="AE22" s="108">
        <v>1</v>
      </c>
      <c r="AF22" s="108">
        <v>0</v>
      </c>
      <c r="AG22" s="25">
        <v>2</v>
      </c>
      <c r="AH22" s="28">
        <v>2</v>
      </c>
      <c r="AI22" s="28">
        <v>1</v>
      </c>
      <c r="AJ22" s="25"/>
      <c r="AK22" s="26"/>
      <c r="AL22" s="26"/>
      <c r="AM22" s="116">
        <f t="shared" ref="AM22:AO22" si="19">AD22+AA22+X22+U22+R22+O22+L22+I22+AG22+AJ22</f>
        <v>10</v>
      </c>
      <c r="AN22" s="116">
        <f t="shared" si="19"/>
        <v>11</v>
      </c>
      <c r="AO22" s="116">
        <f t="shared" si="19"/>
        <v>3</v>
      </c>
      <c r="AP22" s="117">
        <f t="shared" si="16"/>
        <v>0</v>
      </c>
      <c r="AQ22" s="120"/>
      <c r="AR22" s="81"/>
      <c r="AS22" s="81"/>
      <c r="AT22" s="81"/>
      <c r="AU22" s="81"/>
      <c r="AV22" s="81"/>
      <c r="AW22" s="81"/>
      <c r="AX22" s="81"/>
      <c r="AY22" s="81"/>
      <c r="AZ22" s="81"/>
      <c r="BA22" s="81"/>
      <c r="BB22" s="81"/>
      <c r="BC22" s="81"/>
    </row>
    <row r="23" s="74" customFormat="1" ht="20" customHeight="1" spans="1:55">
      <c r="A23" s="83" t="s">
        <v>244</v>
      </c>
      <c r="B23" s="83" t="s">
        <v>271</v>
      </c>
      <c r="C23" s="87" t="s">
        <v>272</v>
      </c>
      <c r="D23" s="83" t="s">
        <v>219</v>
      </c>
      <c r="E23" s="85"/>
      <c r="F23" s="11">
        <v>1</v>
      </c>
      <c r="G23" s="11">
        <v>1</v>
      </c>
      <c r="H23" s="11">
        <v>1</v>
      </c>
      <c r="I23" s="107">
        <v>1</v>
      </c>
      <c r="J23" s="107">
        <v>1</v>
      </c>
      <c r="K23" s="109">
        <v>0</v>
      </c>
      <c r="L23" s="108">
        <v>1</v>
      </c>
      <c r="M23" s="108">
        <v>1</v>
      </c>
      <c r="N23" s="108">
        <v>0</v>
      </c>
      <c r="O23" s="108">
        <v>1</v>
      </c>
      <c r="P23" s="108">
        <v>1</v>
      </c>
      <c r="Q23" s="108">
        <v>0</v>
      </c>
      <c r="R23" s="108">
        <v>0</v>
      </c>
      <c r="S23" s="108">
        <v>0</v>
      </c>
      <c r="T23" s="109">
        <v>1</v>
      </c>
      <c r="U23" s="108">
        <v>0</v>
      </c>
      <c r="V23" s="108">
        <v>0</v>
      </c>
      <c r="W23" s="108">
        <v>0</v>
      </c>
      <c r="X23" s="108">
        <v>1</v>
      </c>
      <c r="Y23" s="108">
        <v>1</v>
      </c>
      <c r="Z23" s="108">
        <v>0</v>
      </c>
      <c r="AA23" s="108">
        <v>1</v>
      </c>
      <c r="AB23" s="108">
        <v>3</v>
      </c>
      <c r="AC23" s="108">
        <v>0</v>
      </c>
      <c r="AD23" s="108">
        <v>0</v>
      </c>
      <c r="AE23" s="108">
        <v>0</v>
      </c>
      <c r="AF23" s="108">
        <v>0</v>
      </c>
      <c r="AG23" s="25">
        <v>2</v>
      </c>
      <c r="AH23" s="28">
        <v>2</v>
      </c>
      <c r="AI23" s="28">
        <v>1</v>
      </c>
      <c r="AJ23" s="25"/>
      <c r="AK23" s="26"/>
      <c r="AL23" s="26"/>
      <c r="AM23" s="116">
        <f t="shared" ref="AM23:AO23" si="20">AD23+AA23+X23+U23+R23+O23+L23+I23+AG23+AJ23</f>
        <v>7</v>
      </c>
      <c r="AN23" s="116">
        <f t="shared" si="20"/>
        <v>9</v>
      </c>
      <c r="AO23" s="116">
        <f t="shared" si="20"/>
        <v>2</v>
      </c>
      <c r="AP23" s="117">
        <f t="shared" si="16"/>
        <v>0</v>
      </c>
      <c r="AQ23" s="120"/>
      <c r="AR23" s="81"/>
      <c r="AS23" s="81"/>
      <c r="AT23" s="81"/>
      <c r="AU23" s="81"/>
      <c r="AV23" s="81"/>
      <c r="AW23" s="81"/>
      <c r="AX23" s="81"/>
      <c r="AY23" s="81"/>
      <c r="AZ23" s="81"/>
      <c r="BA23" s="81"/>
      <c r="BB23" s="81"/>
      <c r="BC23" s="81"/>
    </row>
    <row r="24" s="74" customFormat="1" ht="20" customHeight="1" spans="1:55">
      <c r="A24" s="83" t="s">
        <v>273</v>
      </c>
      <c r="B24" s="83" t="s">
        <v>274</v>
      </c>
      <c r="C24" s="87" t="s">
        <v>275</v>
      </c>
      <c r="D24" s="83" t="s">
        <v>58</v>
      </c>
      <c r="E24" s="85"/>
      <c r="F24" s="11">
        <v>1</v>
      </c>
      <c r="G24" s="11">
        <v>1</v>
      </c>
      <c r="H24" s="11">
        <v>1</v>
      </c>
      <c r="I24" s="107">
        <v>1</v>
      </c>
      <c r="J24" s="107">
        <v>0</v>
      </c>
      <c r="K24" s="109">
        <v>1</v>
      </c>
      <c r="L24" s="108">
        <v>1</v>
      </c>
      <c r="M24" s="108">
        <v>1</v>
      </c>
      <c r="N24" s="108">
        <v>0</v>
      </c>
      <c r="O24" s="108">
        <v>0</v>
      </c>
      <c r="P24" s="108">
        <v>1</v>
      </c>
      <c r="Q24" s="108">
        <v>0</v>
      </c>
      <c r="R24" s="108">
        <v>0</v>
      </c>
      <c r="S24" s="108">
        <v>0</v>
      </c>
      <c r="T24" s="109">
        <v>1</v>
      </c>
      <c r="U24" s="108">
        <v>0</v>
      </c>
      <c r="V24" s="108">
        <v>0</v>
      </c>
      <c r="W24" s="108">
        <v>0</v>
      </c>
      <c r="X24" s="108">
        <v>1</v>
      </c>
      <c r="Y24" s="108">
        <v>1</v>
      </c>
      <c r="Z24" s="108">
        <v>0</v>
      </c>
      <c r="AA24" s="108">
        <v>1</v>
      </c>
      <c r="AB24" s="108">
        <v>0</v>
      </c>
      <c r="AC24" s="109">
        <v>1</v>
      </c>
      <c r="AD24" s="108">
        <v>0</v>
      </c>
      <c r="AE24" s="108">
        <v>0</v>
      </c>
      <c r="AF24" s="108">
        <v>0</v>
      </c>
      <c r="AG24" s="25">
        <v>2</v>
      </c>
      <c r="AH24" s="28">
        <v>1</v>
      </c>
      <c r="AI24" s="28">
        <v>1</v>
      </c>
      <c r="AJ24" s="25"/>
      <c r="AK24" s="26"/>
      <c r="AL24" s="26"/>
      <c r="AM24" s="116">
        <f t="shared" ref="AM24:AO24" si="21">AD24+AA24+X24+U24+R24+O24+L24+I24+AG24+AJ24</f>
        <v>6</v>
      </c>
      <c r="AN24" s="116">
        <f t="shared" si="21"/>
        <v>4</v>
      </c>
      <c r="AO24" s="116">
        <f t="shared" si="21"/>
        <v>4</v>
      </c>
      <c r="AP24" s="117">
        <f t="shared" si="16"/>
        <v>0</v>
      </c>
      <c r="AQ24" s="120"/>
      <c r="AR24" s="81"/>
      <c r="AS24" s="81"/>
      <c r="AT24" s="81"/>
      <c r="AU24" s="81"/>
      <c r="AV24" s="81"/>
      <c r="AW24" s="81"/>
      <c r="AX24" s="81"/>
      <c r="AY24" s="81"/>
      <c r="AZ24" s="81"/>
      <c r="BA24" s="81"/>
      <c r="BB24" s="81"/>
      <c r="BC24" s="81"/>
    </row>
    <row r="25" s="74" customFormat="1" ht="20" customHeight="1" spans="1:55">
      <c r="A25" s="83" t="s">
        <v>276</v>
      </c>
      <c r="B25" s="83" t="s">
        <v>277</v>
      </c>
      <c r="C25" s="94" t="s">
        <v>278</v>
      </c>
      <c r="D25" s="83" t="s">
        <v>156</v>
      </c>
      <c r="E25" s="85"/>
      <c r="F25" s="11">
        <v>1</v>
      </c>
      <c r="G25" s="11">
        <v>1</v>
      </c>
      <c r="H25" s="11">
        <v>1</v>
      </c>
      <c r="I25" s="107">
        <v>1</v>
      </c>
      <c r="J25" s="110">
        <v>1</v>
      </c>
      <c r="K25" s="109">
        <v>0</v>
      </c>
      <c r="L25" s="108">
        <v>1</v>
      </c>
      <c r="M25" s="108">
        <v>1</v>
      </c>
      <c r="N25" s="108">
        <v>0</v>
      </c>
      <c r="O25" s="108">
        <v>0</v>
      </c>
      <c r="P25" s="108">
        <v>1</v>
      </c>
      <c r="Q25" s="108">
        <v>0</v>
      </c>
      <c r="R25" s="108">
        <v>0</v>
      </c>
      <c r="S25" s="108">
        <v>0</v>
      </c>
      <c r="T25" s="115">
        <v>1</v>
      </c>
      <c r="U25" s="108">
        <v>0</v>
      </c>
      <c r="V25" s="108">
        <v>0</v>
      </c>
      <c r="W25" s="108">
        <v>0</v>
      </c>
      <c r="X25" s="108">
        <v>1</v>
      </c>
      <c r="Y25" s="108">
        <v>1</v>
      </c>
      <c r="Z25" s="108">
        <v>0</v>
      </c>
      <c r="AA25" s="108">
        <v>1</v>
      </c>
      <c r="AB25" s="108">
        <v>0</v>
      </c>
      <c r="AC25" s="109">
        <v>1</v>
      </c>
      <c r="AD25" s="108">
        <v>0</v>
      </c>
      <c r="AE25" s="108">
        <v>0</v>
      </c>
      <c r="AF25" s="108">
        <v>0</v>
      </c>
      <c r="AG25" s="25">
        <v>2</v>
      </c>
      <c r="AH25" s="28">
        <v>1</v>
      </c>
      <c r="AI25" s="28">
        <v>1</v>
      </c>
      <c r="AJ25" s="25"/>
      <c r="AK25" s="26"/>
      <c r="AL25" s="26"/>
      <c r="AM25" s="116">
        <f t="shared" ref="AM25:AO25" si="22">AD25+AA25+X25+U25+R25+O25+L25+I25+AG25+AJ25</f>
        <v>6</v>
      </c>
      <c r="AN25" s="116">
        <f t="shared" si="22"/>
        <v>5</v>
      </c>
      <c r="AO25" s="116">
        <f t="shared" si="22"/>
        <v>3</v>
      </c>
      <c r="AP25" s="117">
        <f t="shared" si="16"/>
        <v>0</v>
      </c>
      <c r="AQ25" s="120"/>
      <c r="AR25" s="81"/>
      <c r="AS25" s="81"/>
      <c r="AT25" s="81"/>
      <c r="AU25" s="81"/>
      <c r="AV25" s="81"/>
      <c r="AW25" s="81"/>
      <c r="AX25" s="81"/>
      <c r="AY25" s="81"/>
      <c r="AZ25" s="81"/>
      <c r="BA25" s="81"/>
      <c r="BB25" s="81"/>
      <c r="BC25" s="81"/>
    </row>
    <row r="26" s="74" customFormat="1" ht="20" customHeight="1" spans="1:55">
      <c r="A26" s="83" t="s">
        <v>279</v>
      </c>
      <c r="B26" s="83" t="s">
        <v>280</v>
      </c>
      <c r="C26" s="94" t="s">
        <v>281</v>
      </c>
      <c r="D26" s="83" t="s">
        <v>230</v>
      </c>
      <c r="E26" s="85"/>
      <c r="F26" s="11">
        <v>1</v>
      </c>
      <c r="G26" s="11">
        <v>1</v>
      </c>
      <c r="H26" s="11">
        <v>1</v>
      </c>
      <c r="I26" s="107">
        <v>1</v>
      </c>
      <c r="J26" s="107">
        <v>0</v>
      </c>
      <c r="K26" s="109">
        <v>1</v>
      </c>
      <c r="L26" s="108">
        <v>1</v>
      </c>
      <c r="M26" s="108">
        <v>1</v>
      </c>
      <c r="N26" s="108">
        <v>0</v>
      </c>
      <c r="O26" s="108">
        <v>1</v>
      </c>
      <c r="P26" s="108">
        <v>1</v>
      </c>
      <c r="Q26" s="108">
        <v>0</v>
      </c>
      <c r="R26" s="108">
        <v>1</v>
      </c>
      <c r="S26" s="108">
        <v>1</v>
      </c>
      <c r="T26" s="115">
        <v>0</v>
      </c>
      <c r="U26" s="108">
        <v>1</v>
      </c>
      <c r="V26" s="108">
        <v>0</v>
      </c>
      <c r="W26" s="108">
        <v>1</v>
      </c>
      <c r="X26" s="108">
        <v>1</v>
      </c>
      <c r="Y26" s="108">
        <v>1</v>
      </c>
      <c r="Z26" s="108">
        <v>0</v>
      </c>
      <c r="AA26" s="108">
        <v>1</v>
      </c>
      <c r="AB26" s="108">
        <v>0</v>
      </c>
      <c r="AC26" s="109">
        <v>1</v>
      </c>
      <c r="AD26" s="108">
        <v>1</v>
      </c>
      <c r="AE26" s="108">
        <v>1</v>
      </c>
      <c r="AF26" s="108">
        <v>0</v>
      </c>
      <c r="AG26" s="25">
        <v>2</v>
      </c>
      <c r="AH26" s="28">
        <v>1</v>
      </c>
      <c r="AI26" s="28">
        <v>1</v>
      </c>
      <c r="AJ26" s="25"/>
      <c r="AK26" s="26"/>
      <c r="AL26" s="26"/>
      <c r="AM26" s="116">
        <f t="shared" ref="AM26:AO26" si="23">AD26+AA26+X26+U26+R26+O26+L26+I26+AG26+AJ26</f>
        <v>10</v>
      </c>
      <c r="AN26" s="116">
        <f t="shared" si="23"/>
        <v>6</v>
      </c>
      <c r="AO26" s="116">
        <f t="shared" si="23"/>
        <v>4</v>
      </c>
      <c r="AP26" s="117">
        <f t="shared" si="16"/>
        <v>0</v>
      </c>
      <c r="AQ26" s="120"/>
      <c r="AR26" s="81"/>
      <c r="AS26" s="81"/>
      <c r="AT26" s="81"/>
      <c r="AU26" s="81"/>
      <c r="AV26" s="81"/>
      <c r="AW26" s="81"/>
      <c r="AX26" s="81"/>
      <c r="AY26" s="81"/>
      <c r="AZ26" s="81"/>
      <c r="BA26" s="81"/>
      <c r="BB26" s="81"/>
      <c r="BC26" s="81"/>
    </row>
    <row r="27" s="74" customFormat="1" ht="20" customHeight="1" spans="1:55">
      <c r="A27" s="83" t="s">
        <v>282</v>
      </c>
      <c r="B27" s="83" t="s">
        <v>283</v>
      </c>
      <c r="C27" s="94" t="s">
        <v>284</v>
      </c>
      <c r="D27" s="83" t="s">
        <v>182</v>
      </c>
      <c r="E27" s="85"/>
      <c r="F27" s="11">
        <v>1</v>
      </c>
      <c r="G27" s="11">
        <v>1</v>
      </c>
      <c r="H27" s="11">
        <v>1</v>
      </c>
      <c r="I27" s="107">
        <v>1</v>
      </c>
      <c r="J27" s="107">
        <v>1</v>
      </c>
      <c r="K27" s="109">
        <v>0</v>
      </c>
      <c r="L27" s="108">
        <v>1</v>
      </c>
      <c r="M27" s="108">
        <v>1</v>
      </c>
      <c r="N27" s="108">
        <v>0</v>
      </c>
      <c r="O27" s="108">
        <v>2</v>
      </c>
      <c r="P27" s="108">
        <v>1</v>
      </c>
      <c r="Q27" s="108">
        <v>1</v>
      </c>
      <c r="R27" s="108">
        <v>1</v>
      </c>
      <c r="S27" s="108">
        <v>0</v>
      </c>
      <c r="T27" s="108">
        <v>1</v>
      </c>
      <c r="U27" s="108">
        <v>1</v>
      </c>
      <c r="V27" s="108">
        <v>0</v>
      </c>
      <c r="W27" s="108">
        <v>1</v>
      </c>
      <c r="X27" s="108">
        <v>1</v>
      </c>
      <c r="Y27" s="108">
        <v>1</v>
      </c>
      <c r="Z27" s="108">
        <v>0</v>
      </c>
      <c r="AA27" s="108">
        <v>1</v>
      </c>
      <c r="AB27" s="108">
        <v>0</v>
      </c>
      <c r="AC27" s="109">
        <v>1</v>
      </c>
      <c r="AD27" s="108">
        <v>1</v>
      </c>
      <c r="AE27" s="108">
        <v>1</v>
      </c>
      <c r="AF27" s="108">
        <v>0</v>
      </c>
      <c r="AG27" s="25">
        <v>2</v>
      </c>
      <c r="AH27" s="28">
        <v>1</v>
      </c>
      <c r="AI27" s="28">
        <v>1</v>
      </c>
      <c r="AJ27" s="25"/>
      <c r="AK27" s="26"/>
      <c r="AL27" s="26"/>
      <c r="AM27" s="116">
        <f t="shared" ref="AM27:AO27" si="24">AD27+AA27+X27+U27+R27+O27+L27+I27+AG27+AJ27</f>
        <v>11</v>
      </c>
      <c r="AN27" s="116">
        <f t="shared" si="24"/>
        <v>6</v>
      </c>
      <c r="AO27" s="116">
        <f t="shared" si="24"/>
        <v>5</v>
      </c>
      <c r="AP27" s="117">
        <f t="shared" si="16"/>
        <v>0</v>
      </c>
      <c r="AQ27" s="120"/>
      <c r="AR27" s="81"/>
      <c r="AS27" s="81"/>
      <c r="AT27" s="81"/>
      <c r="AU27" s="81"/>
      <c r="AV27" s="81"/>
      <c r="AW27" s="81"/>
      <c r="AX27" s="81"/>
      <c r="AY27" s="81"/>
      <c r="AZ27" s="81"/>
      <c r="BA27" s="81"/>
      <c r="BB27" s="81"/>
      <c r="BC27" s="81"/>
    </row>
    <row r="28" s="74" customFormat="1" ht="20" customHeight="1" spans="1:55">
      <c r="A28" s="83" t="s">
        <v>285</v>
      </c>
      <c r="B28" s="83" t="s">
        <v>286</v>
      </c>
      <c r="C28" s="87" t="s">
        <v>287</v>
      </c>
      <c r="D28" s="83" t="s">
        <v>58</v>
      </c>
      <c r="E28" s="85"/>
      <c r="F28" s="11">
        <v>-1</v>
      </c>
      <c r="G28" s="11">
        <v>1</v>
      </c>
      <c r="H28" s="11">
        <v>1</v>
      </c>
      <c r="I28" s="107">
        <v>1</v>
      </c>
      <c r="J28" s="107">
        <v>0</v>
      </c>
      <c r="K28" s="108">
        <v>1</v>
      </c>
      <c r="L28" s="108">
        <v>1</v>
      </c>
      <c r="M28" s="108">
        <v>1</v>
      </c>
      <c r="N28" s="108">
        <v>0</v>
      </c>
      <c r="O28" s="108">
        <v>2</v>
      </c>
      <c r="P28" s="108">
        <v>1</v>
      </c>
      <c r="Q28" s="108">
        <v>1</v>
      </c>
      <c r="R28" s="108">
        <v>1</v>
      </c>
      <c r="S28" s="108">
        <v>1</v>
      </c>
      <c r="T28" s="108">
        <v>0</v>
      </c>
      <c r="U28" s="108">
        <v>1</v>
      </c>
      <c r="V28" s="108">
        <v>0</v>
      </c>
      <c r="W28" s="108">
        <v>1</v>
      </c>
      <c r="X28" s="108">
        <v>1</v>
      </c>
      <c r="Y28" s="108">
        <v>1</v>
      </c>
      <c r="Z28" s="108">
        <v>1</v>
      </c>
      <c r="AA28" s="108">
        <v>1</v>
      </c>
      <c r="AB28" s="108">
        <v>1</v>
      </c>
      <c r="AC28" s="108">
        <v>0</v>
      </c>
      <c r="AD28" s="108">
        <v>1</v>
      </c>
      <c r="AE28" s="108">
        <v>1</v>
      </c>
      <c r="AF28" s="108">
        <v>0</v>
      </c>
      <c r="AG28" s="25">
        <v>2</v>
      </c>
      <c r="AH28" s="28">
        <v>1</v>
      </c>
      <c r="AI28" s="28">
        <v>1</v>
      </c>
      <c r="AJ28" s="25">
        <v>1</v>
      </c>
      <c r="AK28" s="26">
        <v>0</v>
      </c>
      <c r="AL28" s="26">
        <v>1</v>
      </c>
      <c r="AM28" s="116">
        <f t="shared" ref="AM28:AO28" si="25">AD28+AA28+X28+U28+R28+O28+L28+I28+AG28+AJ28</f>
        <v>12</v>
      </c>
      <c r="AN28" s="116">
        <f t="shared" si="25"/>
        <v>7</v>
      </c>
      <c r="AO28" s="116">
        <f t="shared" si="25"/>
        <v>6</v>
      </c>
      <c r="AP28" s="117">
        <f t="shared" si="16"/>
        <v>0</v>
      </c>
      <c r="AQ28" s="120"/>
      <c r="AR28" s="81"/>
      <c r="AS28" s="81"/>
      <c r="AT28" s="81"/>
      <c r="AU28" s="81"/>
      <c r="AV28" s="81"/>
      <c r="AW28" s="81"/>
      <c r="AX28" s="81"/>
      <c r="AY28" s="81"/>
      <c r="AZ28" s="81"/>
      <c r="BA28" s="81"/>
      <c r="BB28" s="81"/>
      <c r="BC28" s="81"/>
    </row>
    <row r="29" s="74" customFormat="1" ht="20" customHeight="1" spans="1:55">
      <c r="A29" s="83" t="s">
        <v>288</v>
      </c>
      <c r="B29" s="83" t="s">
        <v>289</v>
      </c>
      <c r="C29" s="87" t="s">
        <v>290</v>
      </c>
      <c r="D29" s="83" t="s">
        <v>58</v>
      </c>
      <c r="E29" s="85"/>
      <c r="F29" s="11">
        <v>1</v>
      </c>
      <c r="G29" s="11">
        <v>1</v>
      </c>
      <c r="H29" s="11">
        <v>1</v>
      </c>
      <c r="I29" s="107">
        <v>1</v>
      </c>
      <c r="J29" s="107">
        <v>1</v>
      </c>
      <c r="K29" s="109">
        <v>0</v>
      </c>
      <c r="L29" s="108">
        <v>1</v>
      </c>
      <c r="M29" s="108">
        <v>0</v>
      </c>
      <c r="N29" s="108">
        <v>1</v>
      </c>
      <c r="O29" s="108">
        <v>2</v>
      </c>
      <c r="P29" s="108">
        <v>1</v>
      </c>
      <c r="Q29" s="108">
        <v>1</v>
      </c>
      <c r="R29" s="108">
        <v>1</v>
      </c>
      <c r="S29" s="108">
        <v>0</v>
      </c>
      <c r="T29" s="108">
        <v>1</v>
      </c>
      <c r="U29" s="108">
        <v>1</v>
      </c>
      <c r="V29" s="108">
        <v>0</v>
      </c>
      <c r="W29" s="108">
        <v>1</v>
      </c>
      <c r="X29" s="108">
        <v>1</v>
      </c>
      <c r="Y29" s="108">
        <v>1</v>
      </c>
      <c r="Z29" s="108">
        <v>1</v>
      </c>
      <c r="AA29" s="108">
        <v>1</v>
      </c>
      <c r="AB29" s="108">
        <v>1</v>
      </c>
      <c r="AC29" s="108">
        <v>0</v>
      </c>
      <c r="AD29" s="108">
        <v>1</v>
      </c>
      <c r="AE29" s="108">
        <v>1</v>
      </c>
      <c r="AF29" s="108">
        <v>0</v>
      </c>
      <c r="AG29" s="25">
        <v>2</v>
      </c>
      <c r="AH29" s="28">
        <v>1</v>
      </c>
      <c r="AI29" s="28">
        <v>1</v>
      </c>
      <c r="AJ29" s="25">
        <v>1</v>
      </c>
      <c r="AK29" s="26">
        <v>0</v>
      </c>
      <c r="AL29" s="26">
        <v>1</v>
      </c>
      <c r="AM29" s="116">
        <f t="shared" ref="AM29:AO29" si="26">AD29+AA29+X29+U29+R29+O29+L29+I29+AG29+AJ29</f>
        <v>12</v>
      </c>
      <c r="AN29" s="116">
        <f t="shared" si="26"/>
        <v>6</v>
      </c>
      <c r="AO29" s="116">
        <f t="shared" si="26"/>
        <v>7</v>
      </c>
      <c r="AP29" s="117">
        <f t="shared" si="16"/>
        <v>0</v>
      </c>
      <c r="AQ29" s="120"/>
      <c r="AR29" s="81"/>
      <c r="AS29" s="81"/>
      <c r="AT29" s="81"/>
      <c r="AU29" s="81"/>
      <c r="AV29" s="81"/>
      <c r="AW29" s="81"/>
      <c r="AX29" s="81"/>
      <c r="AY29" s="81"/>
      <c r="AZ29" s="81"/>
      <c r="BA29" s="81"/>
      <c r="BB29" s="81"/>
      <c r="BC29" s="81"/>
    </row>
    <row r="30" s="74" customFormat="1" ht="20" customHeight="1" spans="1:55">
      <c r="A30" s="83" t="s">
        <v>291</v>
      </c>
      <c r="B30" s="83" t="s">
        <v>292</v>
      </c>
      <c r="C30" s="88" t="s">
        <v>293</v>
      </c>
      <c r="D30" s="83" t="s">
        <v>58</v>
      </c>
      <c r="E30" s="85"/>
      <c r="F30" s="11">
        <v>-10</v>
      </c>
      <c r="G30" s="11">
        <v>-12</v>
      </c>
      <c r="H30" s="11">
        <v>-15</v>
      </c>
      <c r="I30" s="107">
        <v>12</v>
      </c>
      <c r="J30" s="107"/>
      <c r="K30" s="108">
        <v>0</v>
      </c>
      <c r="L30" s="108">
        <v>15</v>
      </c>
      <c r="M30" s="108">
        <v>0</v>
      </c>
      <c r="N30" s="108">
        <v>0</v>
      </c>
      <c r="O30" s="108">
        <v>15</v>
      </c>
      <c r="P30" s="108">
        <v>1</v>
      </c>
      <c r="Q30" s="108">
        <v>14</v>
      </c>
      <c r="R30" s="108">
        <v>0</v>
      </c>
      <c r="S30" s="108">
        <v>0</v>
      </c>
      <c r="T30" s="108">
        <v>1</v>
      </c>
      <c r="U30" s="108">
        <v>0</v>
      </c>
      <c r="V30" s="108">
        <v>0</v>
      </c>
      <c r="W30" s="108">
        <v>0</v>
      </c>
      <c r="X30" s="108">
        <v>15</v>
      </c>
      <c r="Y30" s="108">
        <v>2</v>
      </c>
      <c r="Z30" s="108">
        <v>13</v>
      </c>
      <c r="AA30" s="108">
        <v>0</v>
      </c>
      <c r="AB30" s="108">
        <v>0</v>
      </c>
      <c r="AC30" s="108">
        <v>0</v>
      </c>
      <c r="AD30" s="108">
        <v>12</v>
      </c>
      <c r="AE30" s="108">
        <v>1</v>
      </c>
      <c r="AF30" s="108">
        <v>0</v>
      </c>
      <c r="AG30" s="25">
        <v>2</v>
      </c>
      <c r="AH30" s="28">
        <v>1</v>
      </c>
      <c r="AI30" s="28">
        <v>1</v>
      </c>
      <c r="AJ30" s="25"/>
      <c r="AK30" s="26"/>
      <c r="AL30" s="26"/>
      <c r="AM30" s="116">
        <f t="shared" ref="AM30:AO30" si="27">AD30+AA30+X30+U30+R30+O30+L30+I30+AG30+AJ30</f>
        <v>71</v>
      </c>
      <c r="AN30" s="116">
        <f t="shared" si="27"/>
        <v>5</v>
      </c>
      <c r="AO30" s="116">
        <f t="shared" si="27"/>
        <v>29</v>
      </c>
      <c r="AP30" s="117">
        <f t="shared" si="16"/>
        <v>0</v>
      </c>
      <c r="AQ30" s="120"/>
      <c r="AR30" s="81"/>
      <c r="AS30" s="81"/>
      <c r="AT30" s="81"/>
      <c r="AU30" s="81"/>
      <c r="AV30" s="81"/>
      <c r="AW30" s="81"/>
      <c r="AX30" s="81"/>
      <c r="AY30" s="81"/>
      <c r="AZ30" s="81"/>
      <c r="BA30" s="81"/>
      <c r="BB30" s="81"/>
      <c r="BC30" s="81"/>
    </row>
    <row r="31" s="74" customFormat="1" ht="20" customHeight="1" spans="1:55">
      <c r="A31" s="83" t="s">
        <v>294</v>
      </c>
      <c r="B31" s="83" t="s">
        <v>295</v>
      </c>
      <c r="C31" s="88" t="s">
        <v>296</v>
      </c>
      <c r="D31" s="83" t="s">
        <v>58</v>
      </c>
      <c r="E31" s="85"/>
      <c r="F31" s="11">
        <v>1</v>
      </c>
      <c r="G31" s="11">
        <v>1</v>
      </c>
      <c r="H31" s="11">
        <v>1</v>
      </c>
      <c r="I31" s="107">
        <v>1</v>
      </c>
      <c r="J31" s="107">
        <v>0</v>
      </c>
      <c r="K31" s="108">
        <v>1</v>
      </c>
      <c r="L31" s="108">
        <v>1</v>
      </c>
      <c r="M31" s="108">
        <v>0</v>
      </c>
      <c r="N31" s="108">
        <v>1</v>
      </c>
      <c r="O31" s="108">
        <v>2</v>
      </c>
      <c r="P31" s="108">
        <v>1</v>
      </c>
      <c r="Q31" s="109">
        <v>1</v>
      </c>
      <c r="R31" s="108">
        <v>1</v>
      </c>
      <c r="S31" s="108">
        <v>0</v>
      </c>
      <c r="T31" s="108">
        <v>1</v>
      </c>
      <c r="U31" s="108">
        <v>1</v>
      </c>
      <c r="V31" s="108">
        <v>0</v>
      </c>
      <c r="W31" s="108">
        <v>1</v>
      </c>
      <c r="X31" s="108">
        <v>1</v>
      </c>
      <c r="Y31" s="108">
        <v>2</v>
      </c>
      <c r="Z31" s="108">
        <v>0</v>
      </c>
      <c r="AA31" s="108">
        <v>1</v>
      </c>
      <c r="AB31" s="108">
        <v>0</v>
      </c>
      <c r="AC31" s="108">
        <v>1</v>
      </c>
      <c r="AD31" s="108"/>
      <c r="AE31" s="108"/>
      <c r="AF31" s="108"/>
      <c r="AG31" s="24">
        <v>2</v>
      </c>
      <c r="AH31" s="28">
        <v>1</v>
      </c>
      <c r="AI31" s="28">
        <v>1</v>
      </c>
      <c r="AJ31" s="25">
        <v>1</v>
      </c>
      <c r="AK31" s="26">
        <v>0</v>
      </c>
      <c r="AL31" s="26">
        <v>1</v>
      </c>
      <c r="AM31" s="116">
        <f t="shared" ref="AM31:AO31" si="28">AD31+AA31+X31+U31+R31+O31+L31+I31+AG31+AJ31</f>
        <v>11</v>
      </c>
      <c r="AN31" s="116">
        <f t="shared" si="28"/>
        <v>4</v>
      </c>
      <c r="AO31" s="116">
        <f t="shared" si="28"/>
        <v>8</v>
      </c>
      <c r="AP31" s="117">
        <f t="shared" si="16"/>
        <v>0</v>
      </c>
      <c r="AQ31" s="120"/>
      <c r="AR31" s="81"/>
      <c r="AS31" s="81"/>
      <c r="AT31" s="81"/>
      <c r="AU31" s="81"/>
      <c r="AV31" s="81"/>
      <c r="AW31" s="81"/>
      <c r="AX31" s="81"/>
      <c r="AY31" s="81"/>
      <c r="AZ31" s="81"/>
      <c r="BA31" s="81"/>
      <c r="BB31" s="81"/>
      <c r="BC31" s="81"/>
    </row>
    <row r="32" s="74" customFormat="1" ht="20" customHeight="1" spans="1:55">
      <c r="A32" s="83">
        <v>3</v>
      </c>
      <c r="B32" s="83" t="s">
        <v>297</v>
      </c>
      <c r="C32" s="87"/>
      <c r="D32" s="89"/>
      <c r="E32" s="90"/>
      <c r="F32" s="91"/>
      <c r="G32" s="91"/>
      <c r="H32" s="91"/>
      <c r="I32" s="107"/>
      <c r="J32" s="107"/>
      <c r="K32" s="108"/>
      <c r="L32" s="108"/>
      <c r="M32" s="108"/>
      <c r="N32" s="108"/>
      <c r="O32" s="108"/>
      <c r="P32" s="108"/>
      <c r="Q32" s="108"/>
      <c r="R32" s="108"/>
      <c r="S32" s="108"/>
      <c r="T32" s="108"/>
      <c r="U32" s="108"/>
      <c r="V32" s="108"/>
      <c r="W32" s="108"/>
      <c r="X32" s="108"/>
      <c r="Y32" s="108"/>
      <c r="Z32" s="108"/>
      <c r="AA32" s="108"/>
      <c r="AB32" s="108"/>
      <c r="AC32" s="108"/>
      <c r="AD32" s="108"/>
      <c r="AE32" s="108"/>
      <c r="AF32" s="108"/>
      <c r="AG32" s="24"/>
      <c r="AH32" s="28"/>
      <c r="AI32" s="28"/>
      <c r="AJ32" s="25"/>
      <c r="AK32" s="26"/>
      <c r="AL32" s="26"/>
      <c r="AM32" s="116"/>
      <c r="AN32" s="116"/>
      <c r="AO32" s="116"/>
      <c r="AP32" s="117"/>
      <c r="AQ32" s="120"/>
      <c r="AR32" s="81"/>
      <c r="AS32" s="81"/>
      <c r="AT32" s="81"/>
      <c r="AU32" s="81"/>
      <c r="AV32" s="81"/>
      <c r="AW32" s="81"/>
      <c r="AX32" s="81"/>
      <c r="AY32" s="81"/>
      <c r="AZ32" s="81"/>
      <c r="BA32" s="81"/>
      <c r="BB32" s="81"/>
      <c r="BC32" s="81"/>
    </row>
    <row r="33" s="74" customFormat="1" ht="20" customHeight="1" spans="1:55">
      <c r="A33" s="83" t="s">
        <v>298</v>
      </c>
      <c r="B33" s="83" t="s">
        <v>299</v>
      </c>
      <c r="C33" s="87" t="s">
        <v>300</v>
      </c>
      <c r="D33" s="83" t="s">
        <v>58</v>
      </c>
      <c r="E33" s="85"/>
      <c r="F33" s="91"/>
      <c r="G33" s="91"/>
      <c r="H33" s="91"/>
      <c r="I33" s="107">
        <v>1</v>
      </c>
      <c r="J33" s="107">
        <v>1</v>
      </c>
      <c r="K33" s="108">
        <v>0</v>
      </c>
      <c r="L33" s="108">
        <v>1</v>
      </c>
      <c r="M33" s="108">
        <v>0</v>
      </c>
      <c r="N33" s="109">
        <v>1</v>
      </c>
      <c r="O33" s="108">
        <v>1</v>
      </c>
      <c r="P33" s="108">
        <v>0</v>
      </c>
      <c r="Q33" s="109">
        <v>1</v>
      </c>
      <c r="R33" s="108">
        <v>0</v>
      </c>
      <c r="S33" s="108">
        <v>0</v>
      </c>
      <c r="T33" s="108">
        <v>0</v>
      </c>
      <c r="U33" s="108">
        <v>0</v>
      </c>
      <c r="V33" s="108">
        <v>0</v>
      </c>
      <c r="W33" s="108">
        <v>0</v>
      </c>
      <c r="X33" s="108">
        <v>1</v>
      </c>
      <c r="Y33" s="108">
        <v>0</v>
      </c>
      <c r="Z33" s="108">
        <v>1</v>
      </c>
      <c r="AA33" s="108">
        <v>1</v>
      </c>
      <c r="AB33" s="108">
        <v>0</v>
      </c>
      <c r="AC33" s="108">
        <v>1</v>
      </c>
      <c r="AD33" s="108">
        <v>1</v>
      </c>
      <c r="AE33" s="108">
        <v>1</v>
      </c>
      <c r="AF33" s="108">
        <v>0</v>
      </c>
      <c r="AG33" s="24"/>
      <c r="AH33" s="28"/>
      <c r="AI33" s="28"/>
      <c r="AJ33" s="25"/>
      <c r="AK33" s="26"/>
      <c r="AL33" s="26"/>
      <c r="AM33" s="116">
        <f t="shared" ref="AM33:AM43" si="29">AD33+AA33+X33+U33+R33+O33+L33+I33+AG33+AJ33</f>
        <v>6</v>
      </c>
      <c r="AN33" s="116">
        <f t="shared" ref="AN33:AN43" si="30">AE33+AB33+Y33+V33+S33+P33+M33+J33+AH33+AK33</f>
        <v>2</v>
      </c>
      <c r="AO33" s="116">
        <v>0</v>
      </c>
      <c r="AP33" s="117"/>
      <c r="AQ33" s="120" t="s">
        <v>301</v>
      </c>
      <c r="AR33" s="81"/>
      <c r="AS33" s="81"/>
      <c r="AT33" s="81"/>
      <c r="AU33" s="81"/>
      <c r="AV33" s="81"/>
      <c r="AW33" s="81"/>
      <c r="AX33" s="81"/>
      <c r="AY33" s="81"/>
      <c r="AZ33" s="81"/>
      <c r="BA33" s="81"/>
      <c r="BB33" s="81"/>
      <c r="BC33" s="81"/>
    </row>
    <row r="34" s="74" customFormat="1" ht="20" customHeight="1" spans="1:55">
      <c r="A34" s="83" t="s">
        <v>302</v>
      </c>
      <c r="B34" s="83" t="s">
        <v>303</v>
      </c>
      <c r="C34" s="87" t="s">
        <v>304</v>
      </c>
      <c r="D34" s="83" t="s">
        <v>58</v>
      </c>
      <c r="E34" s="85"/>
      <c r="F34" s="91"/>
      <c r="G34" s="91"/>
      <c r="H34" s="91"/>
      <c r="I34" s="107">
        <v>1</v>
      </c>
      <c r="J34" s="107"/>
      <c r="K34" s="108"/>
      <c r="L34" s="108">
        <v>1</v>
      </c>
      <c r="M34" s="108">
        <v>0</v>
      </c>
      <c r="N34" s="109">
        <v>1</v>
      </c>
      <c r="O34" s="108">
        <v>1</v>
      </c>
      <c r="P34" s="108">
        <v>0</v>
      </c>
      <c r="Q34" s="108">
        <v>1</v>
      </c>
      <c r="R34" s="108">
        <v>1</v>
      </c>
      <c r="S34" s="108">
        <v>0</v>
      </c>
      <c r="T34" s="108">
        <v>1</v>
      </c>
      <c r="U34" s="108">
        <v>1</v>
      </c>
      <c r="V34" s="108">
        <v>0</v>
      </c>
      <c r="W34" s="109"/>
      <c r="X34" s="108">
        <v>1</v>
      </c>
      <c r="Y34" s="108">
        <v>0</v>
      </c>
      <c r="Z34" s="108">
        <v>1</v>
      </c>
      <c r="AA34" s="108">
        <v>1</v>
      </c>
      <c r="AB34" s="108">
        <v>0</v>
      </c>
      <c r="AC34" s="108">
        <v>1</v>
      </c>
      <c r="AD34" s="108">
        <v>1</v>
      </c>
      <c r="AE34" s="108">
        <v>1</v>
      </c>
      <c r="AF34" s="108">
        <v>0</v>
      </c>
      <c r="AG34" s="24"/>
      <c r="AH34" s="28"/>
      <c r="AI34" s="28"/>
      <c r="AJ34" s="25"/>
      <c r="AK34" s="26"/>
      <c r="AL34" s="26"/>
      <c r="AM34" s="116">
        <f t="shared" si="29"/>
        <v>8</v>
      </c>
      <c r="AN34" s="116">
        <f t="shared" si="30"/>
        <v>1</v>
      </c>
      <c r="AO34" s="116">
        <v>0</v>
      </c>
      <c r="AP34" s="117"/>
      <c r="AQ34" s="120" t="s">
        <v>231</v>
      </c>
      <c r="AR34" s="81"/>
      <c r="AS34" s="81"/>
      <c r="AT34" s="81"/>
      <c r="AU34" s="81"/>
      <c r="AV34" s="81"/>
      <c r="AW34" s="81"/>
      <c r="AX34" s="81"/>
      <c r="AY34" s="81"/>
      <c r="AZ34" s="81"/>
      <c r="BA34" s="81"/>
      <c r="BB34" s="81"/>
      <c r="BC34" s="81"/>
    </row>
    <row r="35" s="74" customFormat="1" ht="20" customHeight="1" spans="1:55">
      <c r="A35" s="83">
        <v>4</v>
      </c>
      <c r="B35" s="83" t="s">
        <v>305</v>
      </c>
      <c r="C35" s="87"/>
      <c r="D35" s="89"/>
      <c r="E35" s="90"/>
      <c r="F35" s="91"/>
      <c r="G35" s="91"/>
      <c r="H35" s="91"/>
      <c r="I35" s="110"/>
      <c r="J35" s="110"/>
      <c r="K35" s="108"/>
      <c r="L35" s="108"/>
      <c r="M35" s="108"/>
      <c r="N35" s="108"/>
      <c r="O35" s="108"/>
      <c r="P35" s="108"/>
      <c r="Q35" s="108"/>
      <c r="R35" s="108"/>
      <c r="S35" s="108"/>
      <c r="T35" s="108"/>
      <c r="U35" s="108"/>
      <c r="V35" s="108"/>
      <c r="W35" s="108"/>
      <c r="X35" s="108"/>
      <c r="Y35" s="108"/>
      <c r="Z35" s="108"/>
      <c r="AA35" s="108"/>
      <c r="AB35" s="108"/>
      <c r="AC35" s="108"/>
      <c r="AD35" s="108"/>
      <c r="AE35" s="108"/>
      <c r="AF35" s="108"/>
      <c r="AG35" s="24"/>
      <c r="AH35" s="28"/>
      <c r="AI35" s="28"/>
      <c r="AJ35" s="25"/>
      <c r="AK35" s="26"/>
      <c r="AL35" s="26"/>
      <c r="AM35" s="116"/>
      <c r="AN35" s="116"/>
      <c r="AO35" s="116"/>
      <c r="AP35" s="117"/>
      <c r="AQ35" s="120"/>
      <c r="AR35" s="81"/>
      <c r="AS35" s="81"/>
      <c r="AT35" s="81"/>
      <c r="AU35" s="81"/>
      <c r="AV35" s="81"/>
      <c r="AW35" s="81"/>
      <c r="AX35" s="81"/>
      <c r="AY35" s="81"/>
      <c r="AZ35" s="81"/>
      <c r="BA35" s="81"/>
      <c r="BB35" s="81"/>
      <c r="BC35" s="81"/>
    </row>
    <row r="36" s="74" customFormat="1" ht="20" customHeight="1" spans="1:55">
      <c r="A36" s="83" t="s">
        <v>306</v>
      </c>
      <c r="B36" s="83" t="s">
        <v>307</v>
      </c>
      <c r="C36" s="92"/>
      <c r="D36" s="83" t="s">
        <v>219</v>
      </c>
      <c r="E36" s="85"/>
      <c r="F36" s="11">
        <v>-1</v>
      </c>
      <c r="G36" s="11">
        <v>1</v>
      </c>
      <c r="H36" s="11">
        <v>1</v>
      </c>
      <c r="I36" s="108">
        <v>1</v>
      </c>
      <c r="J36" s="108">
        <v>0</v>
      </c>
      <c r="K36" s="108">
        <v>1</v>
      </c>
      <c r="L36" s="108">
        <v>1</v>
      </c>
      <c r="M36" s="108">
        <v>0</v>
      </c>
      <c r="N36" s="108">
        <v>1</v>
      </c>
      <c r="O36" s="108">
        <v>1</v>
      </c>
      <c r="P36" s="108">
        <v>0</v>
      </c>
      <c r="Q36" s="108">
        <v>1</v>
      </c>
      <c r="R36" s="108">
        <v>1</v>
      </c>
      <c r="S36" s="108">
        <v>0</v>
      </c>
      <c r="T36" s="108">
        <v>1</v>
      </c>
      <c r="U36" s="108">
        <v>1</v>
      </c>
      <c r="V36" s="108">
        <v>0</v>
      </c>
      <c r="W36" s="108">
        <v>1</v>
      </c>
      <c r="X36" s="108">
        <v>1</v>
      </c>
      <c r="Y36" s="108">
        <v>0</v>
      </c>
      <c r="Z36" s="108">
        <v>1</v>
      </c>
      <c r="AA36" s="108">
        <v>1</v>
      </c>
      <c r="AB36" s="108">
        <v>0</v>
      </c>
      <c r="AC36" s="108">
        <v>1</v>
      </c>
      <c r="AD36" s="108">
        <v>1</v>
      </c>
      <c r="AE36" s="108">
        <v>1</v>
      </c>
      <c r="AF36" s="108">
        <v>0</v>
      </c>
      <c r="AG36" s="24"/>
      <c r="AH36" s="28"/>
      <c r="AI36" s="28"/>
      <c r="AJ36" s="25"/>
      <c r="AK36" s="26"/>
      <c r="AL36" s="26"/>
      <c r="AM36" s="116">
        <f t="shared" si="29"/>
        <v>8</v>
      </c>
      <c r="AN36" s="116">
        <f t="shared" si="30"/>
        <v>1</v>
      </c>
      <c r="AO36" s="116">
        <v>0</v>
      </c>
      <c r="AP36" s="117"/>
      <c r="AQ36" s="120" t="s">
        <v>231</v>
      </c>
      <c r="AR36" s="81"/>
      <c r="AS36" s="81"/>
      <c r="AT36" s="81"/>
      <c r="AU36" s="81"/>
      <c r="AV36" s="81"/>
      <c r="AW36" s="81"/>
      <c r="AX36" s="81"/>
      <c r="AY36" s="81"/>
      <c r="AZ36" s="81"/>
      <c r="BA36" s="81"/>
      <c r="BB36" s="81"/>
      <c r="BC36" s="81"/>
    </row>
    <row r="37" s="74" customFormat="1" ht="20" customHeight="1" spans="1:55">
      <c r="A37" s="95">
        <v>0</v>
      </c>
      <c r="B37" s="83" t="s">
        <v>308</v>
      </c>
      <c r="C37" s="87" t="s">
        <v>309</v>
      </c>
      <c r="D37" s="83" t="s">
        <v>58</v>
      </c>
      <c r="E37" s="85"/>
      <c r="F37" s="11">
        <v>-1</v>
      </c>
      <c r="G37" s="11">
        <v>1</v>
      </c>
      <c r="H37" s="11">
        <v>1</v>
      </c>
      <c r="I37" s="108">
        <v>1</v>
      </c>
      <c r="J37" s="108">
        <v>0</v>
      </c>
      <c r="K37" s="108">
        <v>1</v>
      </c>
      <c r="L37" s="108">
        <v>1</v>
      </c>
      <c r="M37" s="108">
        <v>0</v>
      </c>
      <c r="N37" s="108">
        <v>1</v>
      </c>
      <c r="O37" s="108">
        <v>1</v>
      </c>
      <c r="P37" s="108">
        <v>0</v>
      </c>
      <c r="Q37" s="108">
        <v>1</v>
      </c>
      <c r="R37" s="108">
        <v>1</v>
      </c>
      <c r="S37" s="108">
        <v>1</v>
      </c>
      <c r="T37" s="108">
        <v>0</v>
      </c>
      <c r="U37" s="108">
        <v>1</v>
      </c>
      <c r="V37" s="108">
        <v>0</v>
      </c>
      <c r="W37" s="108">
        <v>1</v>
      </c>
      <c r="X37" s="108">
        <v>1</v>
      </c>
      <c r="Y37" s="108">
        <v>0</v>
      </c>
      <c r="Z37" s="108">
        <v>1</v>
      </c>
      <c r="AA37" s="108">
        <v>1</v>
      </c>
      <c r="AB37" s="108">
        <v>0</v>
      </c>
      <c r="AC37" s="108">
        <v>1</v>
      </c>
      <c r="AD37" s="108">
        <v>1</v>
      </c>
      <c r="AE37" s="108">
        <v>0</v>
      </c>
      <c r="AF37" s="108">
        <v>1</v>
      </c>
      <c r="AG37" s="30"/>
      <c r="AH37" s="28"/>
      <c r="AI37" s="28"/>
      <c r="AJ37" s="25"/>
      <c r="AK37" s="26"/>
      <c r="AL37" s="26"/>
      <c r="AM37" s="116">
        <f t="shared" si="29"/>
        <v>8</v>
      </c>
      <c r="AN37" s="116">
        <f t="shared" si="30"/>
        <v>1</v>
      </c>
      <c r="AO37" s="116">
        <v>0</v>
      </c>
      <c r="AP37" s="117">
        <f>AO37*E37</f>
        <v>0</v>
      </c>
      <c r="AQ37" s="120" t="s">
        <v>231</v>
      </c>
      <c r="AR37" s="81"/>
      <c r="AS37" s="81"/>
      <c r="AT37" s="81"/>
      <c r="AU37" s="81"/>
      <c r="AV37" s="81"/>
      <c r="AW37" s="81"/>
      <c r="AX37" s="81"/>
      <c r="AY37" s="81"/>
      <c r="AZ37" s="81"/>
      <c r="BA37" s="81"/>
      <c r="BB37" s="81"/>
      <c r="BC37" s="81"/>
    </row>
    <row r="38" s="74" customFormat="1" ht="20" customHeight="1" spans="1:55">
      <c r="A38" s="83" t="s">
        <v>310</v>
      </c>
      <c r="B38" s="83" t="s">
        <v>311</v>
      </c>
      <c r="C38" s="87" t="s">
        <v>312</v>
      </c>
      <c r="D38" s="83" t="s">
        <v>93</v>
      </c>
      <c r="E38" s="85"/>
      <c r="F38" s="11">
        <v>-1</v>
      </c>
      <c r="G38" s="11">
        <v>1</v>
      </c>
      <c r="H38" s="11">
        <v>1</v>
      </c>
      <c r="I38" s="108">
        <v>1</v>
      </c>
      <c r="J38" s="108">
        <v>0</v>
      </c>
      <c r="K38" s="108">
        <v>0</v>
      </c>
      <c r="L38" s="108">
        <v>1</v>
      </c>
      <c r="M38" s="108">
        <v>0</v>
      </c>
      <c r="N38" s="108">
        <v>1</v>
      </c>
      <c r="O38" s="108">
        <v>1</v>
      </c>
      <c r="P38" s="108">
        <v>0</v>
      </c>
      <c r="Q38" s="108">
        <v>1</v>
      </c>
      <c r="R38" s="108">
        <v>1</v>
      </c>
      <c r="S38" s="108">
        <v>0</v>
      </c>
      <c r="T38" s="108">
        <v>1</v>
      </c>
      <c r="U38" s="108">
        <v>1</v>
      </c>
      <c r="V38" s="108">
        <v>0</v>
      </c>
      <c r="W38" s="108">
        <v>1</v>
      </c>
      <c r="X38" s="108">
        <v>1</v>
      </c>
      <c r="Y38" s="108">
        <v>0</v>
      </c>
      <c r="Z38" s="108">
        <v>1</v>
      </c>
      <c r="AA38" s="108">
        <v>1</v>
      </c>
      <c r="AB38" s="108">
        <v>0</v>
      </c>
      <c r="AC38" s="108">
        <v>1</v>
      </c>
      <c r="AD38" s="108">
        <v>1</v>
      </c>
      <c r="AE38" s="108">
        <v>0</v>
      </c>
      <c r="AF38" s="108">
        <v>0</v>
      </c>
      <c r="AG38" s="24"/>
      <c r="AH38" s="28"/>
      <c r="AI38" s="28"/>
      <c r="AJ38" s="24"/>
      <c r="AK38" s="28"/>
      <c r="AL38" s="28"/>
      <c r="AM38" s="116">
        <f t="shared" si="29"/>
        <v>8</v>
      </c>
      <c r="AN38" s="116">
        <f t="shared" si="30"/>
        <v>0</v>
      </c>
      <c r="AO38" s="116">
        <v>0</v>
      </c>
      <c r="AP38" s="117"/>
      <c r="AQ38" s="120" t="s">
        <v>231</v>
      </c>
      <c r="AR38" s="81"/>
      <c r="AS38" s="81"/>
      <c r="AT38" s="81"/>
      <c r="AU38" s="81"/>
      <c r="AV38" s="81"/>
      <c r="AW38" s="81"/>
      <c r="AX38" s="81"/>
      <c r="AY38" s="81"/>
      <c r="AZ38" s="81"/>
      <c r="BA38" s="81"/>
      <c r="BB38" s="81"/>
      <c r="BC38" s="81"/>
    </row>
    <row r="39" s="74" customFormat="1" ht="20" customHeight="1" spans="1:55">
      <c r="A39" s="83" t="s">
        <v>313</v>
      </c>
      <c r="B39" s="83" t="s">
        <v>314</v>
      </c>
      <c r="C39" s="87" t="s">
        <v>315</v>
      </c>
      <c r="D39" s="83" t="s">
        <v>93</v>
      </c>
      <c r="E39" s="85"/>
      <c r="F39" s="11">
        <v>-1</v>
      </c>
      <c r="G39" s="11">
        <v>-1</v>
      </c>
      <c r="H39" s="11">
        <v>-1</v>
      </c>
      <c r="I39" s="108">
        <v>1</v>
      </c>
      <c r="J39" s="108">
        <v>0</v>
      </c>
      <c r="K39" s="108">
        <v>1</v>
      </c>
      <c r="L39" s="108">
        <v>1</v>
      </c>
      <c r="M39" s="108">
        <v>0</v>
      </c>
      <c r="N39" s="108">
        <v>1</v>
      </c>
      <c r="O39" s="108">
        <v>1</v>
      </c>
      <c r="P39" s="108">
        <v>0</v>
      </c>
      <c r="Q39" s="108">
        <v>1</v>
      </c>
      <c r="R39" s="108">
        <v>1</v>
      </c>
      <c r="S39" s="108">
        <v>0</v>
      </c>
      <c r="T39" s="108">
        <v>1</v>
      </c>
      <c r="U39" s="108">
        <v>1</v>
      </c>
      <c r="V39" s="108">
        <v>0</v>
      </c>
      <c r="W39" s="108">
        <v>1</v>
      </c>
      <c r="X39" s="108">
        <v>1</v>
      </c>
      <c r="Y39" s="108">
        <v>0</v>
      </c>
      <c r="Z39" s="108">
        <v>1</v>
      </c>
      <c r="AA39" s="108">
        <v>0</v>
      </c>
      <c r="AB39" s="108">
        <v>0</v>
      </c>
      <c r="AC39" s="108">
        <v>1</v>
      </c>
      <c r="AD39" s="108">
        <v>1</v>
      </c>
      <c r="AE39" s="108">
        <v>1</v>
      </c>
      <c r="AF39" s="108">
        <v>0</v>
      </c>
      <c r="AG39" s="24">
        <v>1</v>
      </c>
      <c r="AH39" s="28">
        <v>0</v>
      </c>
      <c r="AI39" s="28">
        <v>1</v>
      </c>
      <c r="AJ39" s="24">
        <v>1</v>
      </c>
      <c r="AK39" s="28">
        <v>0</v>
      </c>
      <c r="AL39" s="28">
        <v>1</v>
      </c>
      <c r="AM39" s="116">
        <f t="shared" si="29"/>
        <v>9</v>
      </c>
      <c r="AN39" s="116">
        <f t="shared" si="30"/>
        <v>1</v>
      </c>
      <c r="AO39" s="116">
        <f>AF39+AC39+Z39+W39+T39+Q39+N39+K39+AI39+AL39</f>
        <v>9</v>
      </c>
      <c r="AP39" s="117">
        <f>AO39*E39</f>
        <v>0</v>
      </c>
      <c r="AQ39" s="120"/>
      <c r="AR39" s="81"/>
      <c r="AS39" s="81"/>
      <c r="AT39" s="81"/>
      <c r="AU39" s="81"/>
      <c r="AV39" s="81"/>
      <c r="AW39" s="81"/>
      <c r="AX39" s="81"/>
      <c r="AY39" s="81"/>
      <c r="AZ39" s="81"/>
      <c r="BA39" s="81"/>
      <c r="BB39" s="81"/>
      <c r="BC39" s="81"/>
    </row>
    <row r="40" s="74" customFormat="1" ht="20" customHeight="1" spans="1:55">
      <c r="A40" s="83" t="s">
        <v>316</v>
      </c>
      <c r="B40" s="83" t="s">
        <v>317</v>
      </c>
      <c r="C40" s="94" t="s">
        <v>318</v>
      </c>
      <c r="D40" s="83" t="s">
        <v>93</v>
      </c>
      <c r="E40" s="85"/>
      <c r="F40" s="11">
        <v>1</v>
      </c>
      <c r="G40" s="11">
        <v>1</v>
      </c>
      <c r="H40" s="11">
        <v>1</v>
      </c>
      <c r="I40" s="108">
        <v>1</v>
      </c>
      <c r="J40" s="108">
        <v>0</v>
      </c>
      <c r="K40" s="108">
        <v>1</v>
      </c>
      <c r="L40" s="108">
        <v>1</v>
      </c>
      <c r="M40" s="108">
        <v>0</v>
      </c>
      <c r="N40" s="108">
        <v>1</v>
      </c>
      <c r="O40" s="108">
        <v>1</v>
      </c>
      <c r="P40" s="108">
        <v>0</v>
      </c>
      <c r="Q40" s="108">
        <v>1</v>
      </c>
      <c r="R40" s="108">
        <v>1</v>
      </c>
      <c r="S40" s="108">
        <v>0</v>
      </c>
      <c r="T40" s="108">
        <v>1</v>
      </c>
      <c r="U40" s="108">
        <v>1</v>
      </c>
      <c r="V40" s="108">
        <v>0</v>
      </c>
      <c r="W40" s="108">
        <v>1</v>
      </c>
      <c r="X40" s="108">
        <v>1</v>
      </c>
      <c r="Y40" s="108">
        <v>0</v>
      </c>
      <c r="Z40" s="108">
        <v>1</v>
      </c>
      <c r="AA40" s="108">
        <v>1</v>
      </c>
      <c r="AB40" s="108">
        <v>0</v>
      </c>
      <c r="AC40" s="108">
        <v>1</v>
      </c>
      <c r="AD40" s="108">
        <v>1</v>
      </c>
      <c r="AE40" s="108">
        <v>0</v>
      </c>
      <c r="AF40" s="108">
        <v>1</v>
      </c>
      <c r="AG40" s="24"/>
      <c r="AH40" s="28"/>
      <c r="AI40" s="28"/>
      <c r="AJ40" s="24"/>
      <c r="AK40" s="28"/>
      <c r="AL40" s="28"/>
      <c r="AM40" s="116">
        <f t="shared" si="29"/>
        <v>8</v>
      </c>
      <c r="AN40" s="116">
        <f t="shared" si="30"/>
        <v>0</v>
      </c>
      <c r="AO40" s="116">
        <v>0</v>
      </c>
      <c r="AP40" s="117"/>
      <c r="AQ40" s="120" t="s">
        <v>231</v>
      </c>
      <c r="AR40" s="81"/>
      <c r="AS40" s="81"/>
      <c r="AT40" s="81"/>
      <c r="AU40" s="81"/>
      <c r="AV40" s="81"/>
      <c r="AW40" s="81"/>
      <c r="AX40" s="81"/>
      <c r="AY40" s="81"/>
      <c r="AZ40" s="81"/>
      <c r="BA40" s="81"/>
      <c r="BB40" s="81"/>
      <c r="BC40" s="81"/>
    </row>
    <row r="41" s="74" customFormat="1" ht="20" customHeight="1" spans="1:55">
      <c r="A41" s="83" t="s">
        <v>319</v>
      </c>
      <c r="B41" s="83" t="s">
        <v>320</v>
      </c>
      <c r="C41" s="92"/>
      <c r="D41" s="83" t="s">
        <v>93</v>
      </c>
      <c r="E41" s="85"/>
      <c r="F41" s="11">
        <v>1</v>
      </c>
      <c r="G41" s="11">
        <v>1</v>
      </c>
      <c r="H41" s="11">
        <v>1</v>
      </c>
      <c r="I41" s="108">
        <v>1</v>
      </c>
      <c r="J41" s="108">
        <v>0</v>
      </c>
      <c r="K41" s="108">
        <v>1</v>
      </c>
      <c r="L41" s="108">
        <v>1</v>
      </c>
      <c r="M41" s="108">
        <v>0</v>
      </c>
      <c r="N41" s="108">
        <v>0</v>
      </c>
      <c r="O41" s="108">
        <v>1</v>
      </c>
      <c r="P41" s="108">
        <v>0</v>
      </c>
      <c r="Q41" s="108">
        <v>1</v>
      </c>
      <c r="R41" s="108">
        <v>1</v>
      </c>
      <c r="S41" s="108">
        <v>0</v>
      </c>
      <c r="T41" s="108">
        <v>1</v>
      </c>
      <c r="U41" s="108">
        <v>1</v>
      </c>
      <c r="V41" s="108">
        <v>0</v>
      </c>
      <c r="W41" s="108">
        <v>1</v>
      </c>
      <c r="X41" s="108">
        <v>1</v>
      </c>
      <c r="Y41" s="108">
        <v>0</v>
      </c>
      <c r="Z41" s="108">
        <v>1</v>
      </c>
      <c r="AA41" s="108">
        <v>1</v>
      </c>
      <c r="AB41" s="108">
        <v>0</v>
      </c>
      <c r="AC41" s="108">
        <v>1</v>
      </c>
      <c r="AD41" s="108">
        <v>1</v>
      </c>
      <c r="AE41" s="108">
        <v>1</v>
      </c>
      <c r="AF41" s="108">
        <v>0</v>
      </c>
      <c r="AG41" s="24"/>
      <c r="AH41" s="28"/>
      <c r="AI41" s="28"/>
      <c r="AJ41" s="24"/>
      <c r="AK41" s="28"/>
      <c r="AL41" s="28"/>
      <c r="AM41" s="116">
        <f t="shared" si="29"/>
        <v>8</v>
      </c>
      <c r="AN41" s="116">
        <f t="shared" si="30"/>
        <v>1</v>
      </c>
      <c r="AO41" s="116">
        <v>0</v>
      </c>
      <c r="AP41" s="117"/>
      <c r="AQ41" s="120" t="s">
        <v>231</v>
      </c>
      <c r="AR41" s="81"/>
      <c r="AS41" s="81"/>
      <c r="AT41" s="81"/>
      <c r="AU41" s="81"/>
      <c r="AV41" s="81"/>
      <c r="AW41" s="81"/>
      <c r="AX41" s="81"/>
      <c r="AY41" s="81"/>
      <c r="AZ41" s="81"/>
      <c r="BA41" s="81"/>
      <c r="BB41" s="81"/>
      <c r="BC41" s="81"/>
    </row>
    <row r="42" s="74" customFormat="1" ht="20" customHeight="1" spans="1:55">
      <c r="A42" s="83" t="s">
        <v>321</v>
      </c>
      <c r="B42" s="83" t="s">
        <v>322</v>
      </c>
      <c r="C42" s="96" t="s">
        <v>323</v>
      </c>
      <c r="D42" s="83" t="s">
        <v>93</v>
      </c>
      <c r="E42" s="85"/>
      <c r="F42" s="11">
        <v>-1</v>
      </c>
      <c r="G42" s="11">
        <v>-1</v>
      </c>
      <c r="H42" s="11">
        <v>-1</v>
      </c>
      <c r="I42" s="108">
        <v>1</v>
      </c>
      <c r="J42" s="108">
        <v>0</v>
      </c>
      <c r="K42" s="108">
        <v>1</v>
      </c>
      <c r="L42" s="108">
        <v>1</v>
      </c>
      <c r="M42" s="108">
        <v>0</v>
      </c>
      <c r="N42" s="108">
        <v>1</v>
      </c>
      <c r="O42" s="108">
        <v>1</v>
      </c>
      <c r="P42" s="108">
        <v>0</v>
      </c>
      <c r="Q42" s="108">
        <v>1</v>
      </c>
      <c r="R42" s="108">
        <v>1</v>
      </c>
      <c r="S42" s="108">
        <v>1</v>
      </c>
      <c r="T42" s="108">
        <v>0</v>
      </c>
      <c r="U42" s="108">
        <v>1</v>
      </c>
      <c r="V42" s="108">
        <v>0</v>
      </c>
      <c r="W42" s="108">
        <v>1</v>
      </c>
      <c r="X42" s="108">
        <v>1</v>
      </c>
      <c r="Y42" s="108">
        <v>0</v>
      </c>
      <c r="Z42" s="108">
        <v>1</v>
      </c>
      <c r="AA42" s="108"/>
      <c r="AB42" s="108"/>
      <c r="AC42" s="108"/>
      <c r="AD42" s="108">
        <v>1</v>
      </c>
      <c r="AE42" s="108">
        <v>0</v>
      </c>
      <c r="AF42" s="108">
        <v>1</v>
      </c>
      <c r="AG42" s="24"/>
      <c r="AH42" s="28"/>
      <c r="AI42" s="28"/>
      <c r="AJ42" s="24"/>
      <c r="AK42" s="28"/>
      <c r="AL42" s="28"/>
      <c r="AM42" s="116">
        <f t="shared" si="29"/>
        <v>7</v>
      </c>
      <c r="AN42" s="116">
        <f t="shared" si="30"/>
        <v>1</v>
      </c>
      <c r="AO42" s="116">
        <v>0</v>
      </c>
      <c r="AP42" s="117"/>
      <c r="AQ42" s="120" t="s">
        <v>231</v>
      </c>
      <c r="AR42" s="81"/>
      <c r="AS42" s="81"/>
      <c r="AT42" s="81"/>
      <c r="AU42" s="81"/>
      <c r="AV42" s="81"/>
      <c r="AW42" s="81"/>
      <c r="AX42" s="81"/>
      <c r="AY42" s="81"/>
      <c r="AZ42" s="81"/>
      <c r="BA42" s="81"/>
      <c r="BB42" s="81"/>
      <c r="BC42" s="81"/>
    </row>
    <row r="43" s="74" customFormat="1" ht="20" customHeight="1" spans="1:55">
      <c r="A43" s="97">
        <v>5</v>
      </c>
      <c r="B43" s="97" t="s">
        <v>324</v>
      </c>
      <c r="C43" s="98"/>
      <c r="D43" s="97" t="s">
        <v>58</v>
      </c>
      <c r="E43" s="99"/>
      <c r="F43" s="100">
        <v>-1</v>
      </c>
      <c r="G43" s="100">
        <v>-1</v>
      </c>
      <c r="H43" s="100">
        <v>-1</v>
      </c>
      <c r="I43" s="111">
        <v>1</v>
      </c>
      <c r="J43" s="111">
        <v>0</v>
      </c>
      <c r="K43" s="111">
        <v>1</v>
      </c>
      <c r="L43" s="111">
        <v>1</v>
      </c>
      <c r="M43" s="111">
        <v>0</v>
      </c>
      <c r="N43" s="111">
        <v>1</v>
      </c>
      <c r="O43" s="111">
        <v>1</v>
      </c>
      <c r="P43" s="111">
        <v>0</v>
      </c>
      <c r="Q43" s="111">
        <v>1</v>
      </c>
      <c r="R43" s="111">
        <v>1</v>
      </c>
      <c r="S43" s="111">
        <v>0</v>
      </c>
      <c r="T43" s="111">
        <v>1</v>
      </c>
      <c r="U43" s="111">
        <v>1</v>
      </c>
      <c r="V43" s="111">
        <v>0</v>
      </c>
      <c r="W43" s="111">
        <v>1</v>
      </c>
      <c r="X43" s="111">
        <v>1</v>
      </c>
      <c r="Y43" s="111">
        <v>0</v>
      </c>
      <c r="Z43" s="111">
        <v>1</v>
      </c>
      <c r="AA43" s="111"/>
      <c r="AB43" s="111"/>
      <c r="AC43" s="111"/>
      <c r="AD43" s="111">
        <v>1</v>
      </c>
      <c r="AE43" s="111">
        <v>1</v>
      </c>
      <c r="AF43" s="111">
        <v>0</v>
      </c>
      <c r="AG43" s="30"/>
      <c r="AH43" s="28"/>
      <c r="AI43" s="28"/>
      <c r="AJ43" s="30"/>
      <c r="AK43" s="28"/>
      <c r="AL43" s="28"/>
      <c r="AM43" s="116">
        <f t="shared" si="29"/>
        <v>7</v>
      </c>
      <c r="AN43" s="116">
        <f t="shared" si="30"/>
        <v>1</v>
      </c>
      <c r="AO43" s="116">
        <v>0</v>
      </c>
      <c r="AP43" s="121"/>
      <c r="AQ43" s="120" t="s">
        <v>231</v>
      </c>
      <c r="AR43" s="81"/>
      <c r="AS43" s="81"/>
      <c r="AT43" s="81"/>
      <c r="AU43" s="81"/>
      <c r="AV43" s="81"/>
      <c r="AW43" s="81"/>
      <c r="AX43" s="81"/>
      <c r="AY43" s="81"/>
      <c r="AZ43" s="81"/>
      <c r="BA43" s="81"/>
      <c r="BB43" s="81"/>
      <c r="BC43" s="81"/>
    </row>
    <row r="44" s="74" customFormat="1" ht="20" customHeight="1" spans="1:55">
      <c r="A44" s="101"/>
      <c r="B44" s="101"/>
      <c r="C44" s="102"/>
      <c r="D44" s="101"/>
      <c r="E44" s="103"/>
      <c r="F44" s="101"/>
      <c r="G44" s="101"/>
      <c r="H44" s="101"/>
      <c r="I44" s="112"/>
      <c r="J44" s="112"/>
      <c r="K44" s="113"/>
      <c r="L44" s="112"/>
      <c r="M44" s="112"/>
      <c r="N44" s="112"/>
      <c r="O44" s="113"/>
      <c r="P44" s="113"/>
      <c r="Q44" s="113"/>
      <c r="R44" s="113"/>
      <c r="S44" s="113"/>
      <c r="T44" s="113"/>
      <c r="U44" s="113"/>
      <c r="V44" s="113"/>
      <c r="W44" s="113"/>
      <c r="X44" s="113"/>
      <c r="Y44" s="113"/>
      <c r="Z44" s="113"/>
      <c r="AA44" s="113"/>
      <c r="AB44" s="113"/>
      <c r="AC44" s="113"/>
      <c r="AD44" s="113"/>
      <c r="AE44" s="113"/>
      <c r="AF44" s="113"/>
      <c r="AG44" s="24"/>
      <c r="AH44" s="28"/>
      <c r="AI44" s="28"/>
      <c r="AJ44" s="24"/>
      <c r="AK44" s="28"/>
      <c r="AL44" s="28"/>
      <c r="AM44" s="116"/>
      <c r="AN44" s="116"/>
      <c r="AO44" s="116"/>
      <c r="AP44" s="117"/>
      <c r="AQ44" s="120"/>
      <c r="AR44" s="81"/>
      <c r="AS44" s="81"/>
      <c r="AT44" s="81"/>
      <c r="AU44" s="81"/>
      <c r="AV44" s="81"/>
      <c r="AW44" s="81"/>
      <c r="AX44" s="81"/>
      <c r="AY44" s="81"/>
      <c r="AZ44" s="81"/>
      <c r="BA44" s="81"/>
      <c r="BB44" s="81"/>
      <c r="BC44" s="81"/>
    </row>
    <row r="45" s="74" customFormat="1" ht="20" customHeight="1" spans="1:55">
      <c r="A45" s="101"/>
      <c r="B45" s="101"/>
      <c r="C45" s="102"/>
      <c r="D45" s="101"/>
      <c r="E45" s="104"/>
      <c r="F45" s="101"/>
      <c r="G45" s="101"/>
      <c r="H45" s="101"/>
      <c r="I45" s="112"/>
      <c r="J45" s="112"/>
      <c r="K45" s="113"/>
      <c r="L45" s="112"/>
      <c r="M45" s="112"/>
      <c r="N45" s="112"/>
      <c r="O45" s="113"/>
      <c r="P45" s="113"/>
      <c r="Q45" s="113"/>
      <c r="R45" s="113"/>
      <c r="S45" s="113"/>
      <c r="T45" s="113"/>
      <c r="U45" s="113"/>
      <c r="V45" s="113"/>
      <c r="W45" s="113"/>
      <c r="X45" s="113"/>
      <c r="Y45" s="113"/>
      <c r="Z45" s="113"/>
      <c r="AA45" s="113"/>
      <c r="AB45" s="113"/>
      <c r="AC45" s="113"/>
      <c r="AD45" s="113"/>
      <c r="AE45" s="113"/>
      <c r="AF45" s="113"/>
      <c r="AG45" s="24"/>
      <c r="AH45" s="28"/>
      <c r="AI45" s="28"/>
      <c r="AJ45" s="24"/>
      <c r="AK45" s="28"/>
      <c r="AL45" s="28"/>
      <c r="AM45" s="117"/>
      <c r="AN45" s="117"/>
      <c r="AO45" s="116"/>
      <c r="AP45" s="117"/>
      <c r="AQ45" s="120"/>
      <c r="AR45" s="81"/>
      <c r="AS45" s="81"/>
      <c r="AT45" s="81"/>
      <c r="AU45" s="81"/>
      <c r="AV45" s="81"/>
      <c r="AW45" s="81"/>
      <c r="AX45" s="81"/>
      <c r="AY45" s="81"/>
      <c r="AZ45" s="81"/>
      <c r="BA45" s="81"/>
      <c r="BB45" s="81"/>
      <c r="BC45" s="81"/>
    </row>
    <row r="46" s="74" customFormat="1" spans="1:55">
      <c r="A46" s="75"/>
      <c r="B46" s="75"/>
      <c r="C46" s="76"/>
      <c r="D46" s="75"/>
      <c r="E46" s="77"/>
      <c r="F46" s="75"/>
      <c r="G46" s="75"/>
      <c r="H46" s="75"/>
      <c r="I46" s="78"/>
      <c r="J46" s="78"/>
      <c r="K46" s="72"/>
      <c r="L46" s="78"/>
      <c r="M46" s="78"/>
      <c r="N46" s="78"/>
      <c r="O46" s="72"/>
      <c r="P46" s="72"/>
      <c r="Q46" s="72"/>
      <c r="R46" s="72"/>
      <c r="S46" s="72"/>
      <c r="T46" s="72"/>
      <c r="U46" s="72"/>
      <c r="V46" s="72"/>
      <c r="W46" s="72"/>
      <c r="X46" s="72"/>
      <c r="Y46" s="72"/>
      <c r="Z46" s="72"/>
      <c r="AA46" s="72"/>
      <c r="AB46" s="72"/>
      <c r="AC46" s="72"/>
      <c r="AD46" s="72"/>
      <c r="AE46" s="72"/>
      <c r="AF46" s="72"/>
      <c r="AG46" s="31"/>
      <c r="AH46" s="31"/>
      <c r="AI46" s="31"/>
      <c r="AJ46" s="31"/>
      <c r="AK46" s="31"/>
      <c r="AL46" s="31"/>
      <c r="AM46" s="79"/>
      <c r="AN46" s="79"/>
      <c r="AO46" s="79"/>
      <c r="AP46" s="79"/>
      <c r="AQ46" s="80"/>
      <c r="AR46" s="81"/>
      <c r="AS46" s="81"/>
      <c r="AT46" s="81"/>
      <c r="AU46" s="81"/>
      <c r="AV46" s="81"/>
      <c r="AW46" s="81"/>
      <c r="AX46" s="81"/>
      <c r="AY46" s="81"/>
      <c r="AZ46" s="81"/>
      <c r="BA46" s="81"/>
      <c r="BB46" s="81"/>
      <c r="BC46" s="81"/>
    </row>
    <row r="47" s="74" customFormat="1" spans="1:55">
      <c r="A47" s="75"/>
      <c r="B47" s="75"/>
      <c r="C47" s="76"/>
      <c r="D47" s="75"/>
      <c r="E47" s="77"/>
      <c r="F47" s="75"/>
      <c r="G47" s="75"/>
      <c r="H47" s="75"/>
      <c r="I47" s="78"/>
      <c r="J47" s="78"/>
      <c r="K47" s="72"/>
      <c r="L47" s="78"/>
      <c r="M47" s="78"/>
      <c r="N47" s="78"/>
      <c r="O47" s="72"/>
      <c r="P47" s="72"/>
      <c r="Q47" s="72"/>
      <c r="R47" s="72"/>
      <c r="S47" s="72"/>
      <c r="T47" s="72"/>
      <c r="U47" s="72"/>
      <c r="V47" s="72"/>
      <c r="W47" s="72"/>
      <c r="X47" s="72"/>
      <c r="Y47" s="72"/>
      <c r="Z47" s="72"/>
      <c r="AA47" s="72"/>
      <c r="AB47" s="72"/>
      <c r="AC47" s="72"/>
      <c r="AD47" s="72"/>
      <c r="AE47" s="72"/>
      <c r="AF47" s="72"/>
      <c r="AG47" s="6"/>
      <c r="AH47" s="6"/>
      <c r="AI47" s="6"/>
      <c r="AJ47" s="6"/>
      <c r="AK47" s="6"/>
      <c r="AL47" s="6"/>
      <c r="AM47" s="79"/>
      <c r="AN47" s="79"/>
      <c r="AO47" s="79"/>
      <c r="AP47" s="79"/>
      <c r="AQ47" s="80"/>
      <c r="AR47" s="81"/>
      <c r="AS47" s="81"/>
      <c r="AT47" s="81"/>
      <c r="AU47" s="81"/>
      <c r="AV47" s="81"/>
      <c r="AW47" s="81"/>
      <c r="AX47" s="81"/>
      <c r="AY47" s="81"/>
      <c r="AZ47" s="81"/>
      <c r="BA47" s="81"/>
      <c r="BB47" s="81"/>
      <c r="BC47" s="81"/>
    </row>
    <row r="48" s="74" customFormat="1" spans="1:55">
      <c r="A48" s="75"/>
      <c r="B48" s="75"/>
      <c r="C48" s="76"/>
      <c r="D48" s="75"/>
      <c r="E48" s="77"/>
      <c r="F48" s="75"/>
      <c r="G48" s="75"/>
      <c r="H48" s="75"/>
      <c r="I48" s="78"/>
      <c r="J48" s="78"/>
      <c r="K48" s="72"/>
      <c r="L48" s="78"/>
      <c r="M48" s="78"/>
      <c r="N48" s="78"/>
      <c r="O48" s="72"/>
      <c r="P48" s="72"/>
      <c r="Q48" s="72"/>
      <c r="R48" s="72"/>
      <c r="S48" s="72"/>
      <c r="T48" s="72"/>
      <c r="U48" s="72"/>
      <c r="V48" s="72"/>
      <c r="W48" s="72"/>
      <c r="X48" s="72"/>
      <c r="Y48" s="72"/>
      <c r="Z48" s="72"/>
      <c r="AA48" s="72"/>
      <c r="AB48" s="72"/>
      <c r="AC48" s="72"/>
      <c r="AD48" s="72"/>
      <c r="AE48" s="72"/>
      <c r="AF48" s="72"/>
      <c r="AG48" s="32"/>
      <c r="AH48" s="32"/>
      <c r="AI48" s="32"/>
      <c r="AJ48" s="32"/>
      <c r="AK48" s="32"/>
      <c r="AL48" s="32"/>
      <c r="AM48" s="79"/>
      <c r="AN48" s="79"/>
      <c r="AO48" s="79"/>
      <c r="AP48" s="79"/>
      <c r="AQ48" s="80"/>
      <c r="AR48" s="81"/>
      <c r="AS48" s="81"/>
      <c r="AT48" s="81"/>
      <c r="AU48" s="81"/>
      <c r="AV48" s="81"/>
      <c r="AW48" s="81"/>
      <c r="AX48" s="81"/>
      <c r="AY48" s="81"/>
      <c r="AZ48" s="81"/>
      <c r="BA48" s="81"/>
      <c r="BB48" s="81"/>
      <c r="BC48" s="81"/>
    </row>
  </sheetData>
  <mergeCells count="19">
    <mergeCell ref="A1:AQ1"/>
    <mergeCell ref="F2:H2"/>
    <mergeCell ref="I2:K2"/>
    <mergeCell ref="L2:N2"/>
    <mergeCell ref="O2:Q2"/>
    <mergeCell ref="R2:T2"/>
    <mergeCell ref="U2:W2"/>
    <mergeCell ref="X2:Z2"/>
    <mergeCell ref="AA2:AC2"/>
    <mergeCell ref="AD2:AF2"/>
    <mergeCell ref="AG2:AI2"/>
    <mergeCell ref="AJ2:AL2"/>
    <mergeCell ref="AM2:AP2"/>
    <mergeCell ref="A2:A3"/>
    <mergeCell ref="B2:B3"/>
    <mergeCell ref="C2:C3"/>
    <mergeCell ref="D2:D3"/>
    <mergeCell ref="E2:E3"/>
    <mergeCell ref="AQ2:AQ3"/>
  </mergeCells>
  <pageMargins left="0.751388888888889" right="0.751388888888889" top="1" bottom="1" header="0.5" footer="0.5"/>
  <pageSetup paperSize="9" scale="60" fitToHeight="0" orientation="landscape"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Q77"/>
  <sheetViews>
    <sheetView workbookViewId="0">
      <pane xSplit="4" topLeftCell="E1" activePane="topRight" state="frozen"/>
      <selection/>
      <selection pane="topRight" activeCell="A1" sqref="A1:AQ1"/>
    </sheetView>
  </sheetViews>
  <sheetFormatPr defaultColWidth="8.225" defaultRowHeight="14.25"/>
  <cols>
    <col min="1" max="1" width="4.24166666666667" style="37" customWidth="1"/>
    <col min="2" max="2" width="14.9" style="37" customWidth="1"/>
    <col min="3" max="3" width="14.5" style="38" customWidth="1"/>
    <col min="4" max="4" width="3.98333333333333" style="37" customWidth="1"/>
    <col min="5" max="5" width="6.3" style="39" customWidth="1"/>
    <col min="6" max="6" width="6.81666666666667" style="39" customWidth="1"/>
    <col min="7" max="21" width="4.3" style="40" customWidth="1"/>
    <col min="22" max="23" width="4.3" style="41" customWidth="1"/>
    <col min="24" max="32" width="4.3" style="40" customWidth="1"/>
    <col min="33" max="38" width="3.625" style="6" customWidth="1"/>
    <col min="39" max="39" width="4.1" style="40" customWidth="1"/>
    <col min="40" max="40" width="3.8" style="40" customWidth="1"/>
    <col min="41" max="41" width="6.1" style="40" customWidth="1"/>
    <col min="42" max="42" width="8.225" style="40" customWidth="1"/>
    <col min="43" max="43" width="8.1" style="36" customWidth="1"/>
    <col min="44" max="16384" width="8.225" style="35"/>
  </cols>
  <sheetData>
    <row r="1" s="35" customFormat="1" ht="36" customHeight="1" spans="1:43">
      <c r="A1" s="42" t="s">
        <v>325</v>
      </c>
      <c r="B1" s="42"/>
      <c r="C1" s="43"/>
      <c r="D1" s="42"/>
      <c r="E1" s="42"/>
      <c r="F1" s="42"/>
      <c r="G1" s="44"/>
      <c r="H1" s="44"/>
      <c r="I1" s="44"/>
      <c r="J1" s="44"/>
      <c r="K1" s="44"/>
      <c r="L1" s="44"/>
      <c r="M1" s="44"/>
      <c r="N1" s="44"/>
      <c r="O1" s="44"/>
      <c r="P1" s="44"/>
      <c r="Q1" s="44"/>
      <c r="R1" s="44"/>
      <c r="S1" s="44"/>
      <c r="T1" s="44"/>
      <c r="U1" s="44"/>
      <c r="V1" s="66"/>
      <c r="W1" s="66"/>
      <c r="X1" s="44"/>
      <c r="Y1" s="44"/>
      <c r="Z1" s="44"/>
      <c r="AA1" s="44"/>
      <c r="AB1" s="44"/>
      <c r="AC1" s="44"/>
      <c r="AD1" s="44"/>
      <c r="AE1" s="44"/>
      <c r="AF1" s="44"/>
      <c r="AG1" s="22"/>
      <c r="AH1" s="22"/>
      <c r="AI1" s="22"/>
      <c r="AJ1" s="22"/>
      <c r="AK1" s="22"/>
      <c r="AL1" s="22"/>
      <c r="AM1" s="44"/>
      <c r="AN1" s="44"/>
      <c r="AO1" s="44"/>
      <c r="AP1" s="44"/>
      <c r="AQ1" s="44"/>
    </row>
    <row r="2" s="36" customFormat="1" ht="16.5" customHeight="1" spans="1:43">
      <c r="A2" s="45" t="s">
        <v>79</v>
      </c>
      <c r="B2" s="45" t="s">
        <v>23</v>
      </c>
      <c r="C2" s="46" t="s">
        <v>80</v>
      </c>
      <c r="D2" s="45" t="s">
        <v>81</v>
      </c>
      <c r="E2" s="45" t="s">
        <v>82</v>
      </c>
      <c r="F2" s="45" t="s">
        <v>326</v>
      </c>
      <c r="G2" s="47" t="s">
        <v>327</v>
      </c>
      <c r="H2" s="47"/>
      <c r="I2" s="47" t="s">
        <v>9</v>
      </c>
      <c r="J2" s="47"/>
      <c r="K2" s="47"/>
      <c r="L2" s="47" t="s">
        <v>10</v>
      </c>
      <c r="M2" s="47"/>
      <c r="N2" s="47"/>
      <c r="O2" s="47" t="s">
        <v>11</v>
      </c>
      <c r="P2" s="47"/>
      <c r="Q2" s="47"/>
      <c r="R2" s="29" t="s">
        <v>84</v>
      </c>
      <c r="S2" s="29"/>
      <c r="T2" s="29"/>
      <c r="U2" s="47" t="s">
        <v>13</v>
      </c>
      <c r="V2" s="67"/>
      <c r="W2" s="67"/>
      <c r="X2" s="47" t="s">
        <v>14</v>
      </c>
      <c r="Y2" s="47"/>
      <c r="Z2" s="47"/>
      <c r="AA2" s="47" t="s">
        <v>15</v>
      </c>
      <c r="AB2" s="47"/>
      <c r="AC2" s="47"/>
      <c r="AD2" s="47" t="s">
        <v>16</v>
      </c>
      <c r="AE2" s="47"/>
      <c r="AF2" s="47"/>
      <c r="AG2" s="23" t="s">
        <v>17</v>
      </c>
      <c r="AH2" s="23"/>
      <c r="AI2" s="23"/>
      <c r="AJ2" s="23" t="s">
        <v>18</v>
      </c>
      <c r="AK2" s="23"/>
      <c r="AL2" s="23"/>
      <c r="AM2" s="47" t="s">
        <v>19</v>
      </c>
      <c r="AN2" s="47"/>
      <c r="AO2" s="47"/>
      <c r="AP2" s="47"/>
      <c r="AQ2" s="70" t="s">
        <v>20</v>
      </c>
    </row>
    <row r="3" s="36" customFormat="1" ht="51" customHeight="1" spans="1:43">
      <c r="A3" s="45"/>
      <c r="B3" s="45"/>
      <c r="C3" s="48"/>
      <c r="D3" s="45"/>
      <c r="E3" s="45"/>
      <c r="F3" s="45"/>
      <c r="G3" s="47" t="s">
        <v>328</v>
      </c>
      <c r="H3" s="47" t="s">
        <v>329</v>
      </c>
      <c r="I3" s="47" t="s">
        <v>28</v>
      </c>
      <c r="J3" s="47" t="s">
        <v>29</v>
      </c>
      <c r="K3" s="47" t="s">
        <v>30</v>
      </c>
      <c r="L3" s="47" t="s">
        <v>28</v>
      </c>
      <c r="M3" s="47" t="s">
        <v>29</v>
      </c>
      <c r="N3" s="47" t="s">
        <v>30</v>
      </c>
      <c r="O3" s="47" t="s">
        <v>28</v>
      </c>
      <c r="P3" s="47" t="s">
        <v>29</v>
      </c>
      <c r="Q3" s="47" t="s">
        <v>30</v>
      </c>
      <c r="R3" s="47" t="s">
        <v>28</v>
      </c>
      <c r="S3" s="47" t="s">
        <v>29</v>
      </c>
      <c r="T3" s="47" t="s">
        <v>30</v>
      </c>
      <c r="U3" s="47" t="s">
        <v>28</v>
      </c>
      <c r="V3" s="67" t="s">
        <v>29</v>
      </c>
      <c r="W3" s="67" t="s">
        <v>30</v>
      </c>
      <c r="X3" s="47" t="s">
        <v>28</v>
      </c>
      <c r="Y3" s="47" t="s">
        <v>29</v>
      </c>
      <c r="Z3" s="47" t="s">
        <v>30</v>
      </c>
      <c r="AA3" s="47" t="s">
        <v>28</v>
      </c>
      <c r="AB3" s="47" t="s">
        <v>29</v>
      </c>
      <c r="AC3" s="47" t="s">
        <v>30</v>
      </c>
      <c r="AD3" s="47" t="s">
        <v>28</v>
      </c>
      <c r="AE3" s="47" t="s">
        <v>29</v>
      </c>
      <c r="AF3" s="47" t="s">
        <v>30</v>
      </c>
      <c r="AG3" s="24" t="s">
        <v>28</v>
      </c>
      <c r="AH3" s="24" t="s">
        <v>29</v>
      </c>
      <c r="AI3" s="24" t="s">
        <v>30</v>
      </c>
      <c r="AJ3" s="24" t="s">
        <v>28</v>
      </c>
      <c r="AK3" s="24" t="s">
        <v>29</v>
      </c>
      <c r="AL3" s="24" t="s">
        <v>30</v>
      </c>
      <c r="AM3" s="47" t="s">
        <v>28</v>
      </c>
      <c r="AN3" s="47" t="s">
        <v>29</v>
      </c>
      <c r="AO3" s="47" t="s">
        <v>31</v>
      </c>
      <c r="AP3" s="47" t="s">
        <v>32</v>
      </c>
      <c r="AQ3" s="71"/>
    </row>
    <row r="4" s="35" customFormat="1" ht="20" customHeight="1" spans="1:43">
      <c r="A4" s="45">
        <v>1</v>
      </c>
      <c r="B4" s="45" t="s">
        <v>330</v>
      </c>
      <c r="C4" s="49" t="s">
        <v>331</v>
      </c>
      <c r="D4" s="45" t="s">
        <v>332</v>
      </c>
      <c r="E4" s="45"/>
      <c r="F4" s="45">
        <v>8</v>
      </c>
      <c r="G4" s="50"/>
      <c r="H4" s="50"/>
      <c r="I4" s="47">
        <v>8</v>
      </c>
      <c r="J4" s="50">
        <v>0</v>
      </c>
      <c r="K4" s="50">
        <v>8</v>
      </c>
      <c r="L4" s="50">
        <v>8</v>
      </c>
      <c r="M4" s="50">
        <v>8</v>
      </c>
      <c r="N4" s="50">
        <v>0</v>
      </c>
      <c r="O4" s="50">
        <v>8</v>
      </c>
      <c r="P4" s="50">
        <v>8</v>
      </c>
      <c r="Q4" s="50">
        <v>0</v>
      </c>
      <c r="R4" s="50">
        <v>6</v>
      </c>
      <c r="S4" s="50">
        <v>6</v>
      </c>
      <c r="T4" s="50">
        <v>0</v>
      </c>
      <c r="U4" s="50">
        <v>8</v>
      </c>
      <c r="V4" s="68">
        <v>24</v>
      </c>
      <c r="W4" s="68">
        <v>0</v>
      </c>
      <c r="X4" s="50">
        <v>8</v>
      </c>
      <c r="Y4" s="50">
        <v>8</v>
      </c>
      <c r="Z4" s="50"/>
      <c r="AA4" s="68">
        <v>8</v>
      </c>
      <c r="AB4" s="68">
        <v>8</v>
      </c>
      <c r="AC4" s="68"/>
      <c r="AD4" s="50">
        <v>8</v>
      </c>
      <c r="AE4" s="50">
        <v>8</v>
      </c>
      <c r="AF4" s="50">
        <v>0</v>
      </c>
      <c r="AG4" s="26">
        <v>8</v>
      </c>
      <c r="AH4" s="26">
        <v>0</v>
      </c>
      <c r="AI4" s="26">
        <v>8</v>
      </c>
      <c r="AJ4" s="26">
        <v>8</v>
      </c>
      <c r="AK4" s="26">
        <v>0</v>
      </c>
      <c r="AL4" s="26">
        <v>8</v>
      </c>
      <c r="AM4" s="50">
        <f>AD4+AA4+X4+U4+R4+O4+L4+I4+AG4+AJ4</f>
        <v>78</v>
      </c>
      <c r="AN4" s="50">
        <f>AE4+AB4+Y4+V4+S4+P4+M4+J4+AH4+AK4</f>
        <v>70</v>
      </c>
      <c r="AO4" s="50">
        <f>AF4+AC4+Z4+W4+T4+Q4+N4+K4+AI4+AL4</f>
        <v>24</v>
      </c>
      <c r="AP4" s="50">
        <f t="shared" ref="AP4:AP45" si="0">AO4*E4</f>
        <v>0</v>
      </c>
      <c r="AQ4" s="47"/>
    </row>
    <row r="5" s="35" customFormat="1" ht="20" customHeight="1" spans="1:43">
      <c r="A5" s="45">
        <v>2</v>
      </c>
      <c r="B5" s="45" t="s">
        <v>333</v>
      </c>
      <c r="C5" s="51" t="s">
        <v>334</v>
      </c>
      <c r="D5" s="45" t="s">
        <v>182</v>
      </c>
      <c r="E5" s="45"/>
      <c r="F5" s="45">
        <v>10</v>
      </c>
      <c r="G5" s="50"/>
      <c r="H5" s="50"/>
      <c r="I5" s="47">
        <v>10</v>
      </c>
      <c r="J5" s="50">
        <v>10</v>
      </c>
      <c r="K5" s="50">
        <v>0</v>
      </c>
      <c r="L5" s="50">
        <v>10</v>
      </c>
      <c r="M5" s="50">
        <v>10</v>
      </c>
      <c r="N5" s="50">
        <v>0</v>
      </c>
      <c r="O5" s="50">
        <v>10</v>
      </c>
      <c r="P5" s="50">
        <v>10</v>
      </c>
      <c r="Q5" s="50">
        <v>0</v>
      </c>
      <c r="R5" s="50">
        <v>8</v>
      </c>
      <c r="S5" s="50">
        <v>8</v>
      </c>
      <c r="T5" s="50">
        <v>0</v>
      </c>
      <c r="U5" s="50">
        <v>8</v>
      </c>
      <c r="V5" s="68">
        <v>2</v>
      </c>
      <c r="W5" s="68">
        <v>6</v>
      </c>
      <c r="X5" s="50">
        <v>10</v>
      </c>
      <c r="Y5" s="50">
        <v>10</v>
      </c>
      <c r="Z5" s="50"/>
      <c r="AA5" s="68">
        <v>10</v>
      </c>
      <c r="AB5" s="68">
        <v>16</v>
      </c>
      <c r="AC5" s="68"/>
      <c r="AD5" s="50">
        <v>10</v>
      </c>
      <c r="AE5" s="50">
        <v>10</v>
      </c>
      <c r="AF5" s="50">
        <v>0</v>
      </c>
      <c r="AG5" s="25">
        <v>10</v>
      </c>
      <c r="AH5" s="26">
        <v>0</v>
      </c>
      <c r="AI5" s="26">
        <v>10</v>
      </c>
      <c r="AJ5" s="25">
        <v>10</v>
      </c>
      <c r="AK5" s="26">
        <v>5</v>
      </c>
      <c r="AL5" s="26">
        <v>5</v>
      </c>
      <c r="AM5" s="50">
        <f t="shared" ref="AM5:AM45" si="1">AD5+AA5+X5+U5+R5+O5+L5+I5+AG5+AJ5</f>
        <v>96</v>
      </c>
      <c r="AN5" s="50">
        <f t="shared" ref="AN5:AN45" si="2">AE5+AB5+Y5+V5+S5+P5+M5+J5+AH5+AK5</f>
        <v>81</v>
      </c>
      <c r="AO5" s="50">
        <f t="shared" ref="AO5:AO45" si="3">AF5+AC5+Z5+W5+T5+Q5+N5+K5+AI5+AL5</f>
        <v>21</v>
      </c>
      <c r="AP5" s="50">
        <f t="shared" si="0"/>
        <v>0</v>
      </c>
      <c r="AQ5" s="47"/>
    </row>
    <row r="6" s="35" customFormat="1" ht="20" customHeight="1" spans="1:43">
      <c r="A6" s="45">
        <v>3</v>
      </c>
      <c r="B6" s="45" t="s">
        <v>335</v>
      </c>
      <c r="C6" s="52" t="s">
        <v>336</v>
      </c>
      <c r="D6" s="45" t="s">
        <v>332</v>
      </c>
      <c r="E6" s="45"/>
      <c r="F6" s="45">
        <v>1</v>
      </c>
      <c r="G6" s="50"/>
      <c r="H6" s="50"/>
      <c r="I6" s="47">
        <v>1</v>
      </c>
      <c r="J6" s="50">
        <v>0</v>
      </c>
      <c r="K6" s="50">
        <v>1</v>
      </c>
      <c r="L6" s="50">
        <v>1</v>
      </c>
      <c r="M6" s="50">
        <v>0</v>
      </c>
      <c r="N6" s="50">
        <v>1</v>
      </c>
      <c r="O6" s="50">
        <v>1</v>
      </c>
      <c r="P6" s="50">
        <v>0</v>
      </c>
      <c r="Q6" s="50">
        <v>1</v>
      </c>
      <c r="R6" s="50">
        <v>1</v>
      </c>
      <c r="S6" s="50">
        <v>0</v>
      </c>
      <c r="T6" s="50">
        <v>0</v>
      </c>
      <c r="U6" s="50">
        <v>1</v>
      </c>
      <c r="V6" s="68">
        <v>0</v>
      </c>
      <c r="W6" s="68">
        <v>1</v>
      </c>
      <c r="X6" s="50">
        <v>1</v>
      </c>
      <c r="Y6" s="50">
        <v>1</v>
      </c>
      <c r="Z6" s="50"/>
      <c r="AA6" s="68">
        <v>1</v>
      </c>
      <c r="AB6" s="68">
        <v>1</v>
      </c>
      <c r="AC6" s="68"/>
      <c r="AD6" s="50">
        <v>1</v>
      </c>
      <c r="AE6" s="50">
        <v>0</v>
      </c>
      <c r="AF6" s="50">
        <v>1</v>
      </c>
      <c r="AG6" s="25">
        <v>1</v>
      </c>
      <c r="AH6" s="26">
        <v>0</v>
      </c>
      <c r="AI6" s="26">
        <v>1</v>
      </c>
      <c r="AJ6" s="25">
        <v>1</v>
      </c>
      <c r="AK6" s="26">
        <v>1</v>
      </c>
      <c r="AL6" s="26">
        <v>0</v>
      </c>
      <c r="AM6" s="50">
        <f t="shared" si="1"/>
        <v>10</v>
      </c>
      <c r="AN6" s="50">
        <f t="shared" si="2"/>
        <v>3</v>
      </c>
      <c r="AO6" s="50">
        <f t="shared" si="3"/>
        <v>6</v>
      </c>
      <c r="AP6" s="50">
        <f t="shared" si="0"/>
        <v>0</v>
      </c>
      <c r="AQ6" s="47"/>
    </row>
    <row r="7" s="35" customFormat="1" ht="20" customHeight="1" spans="1:43">
      <c r="A7" s="45">
        <v>4</v>
      </c>
      <c r="B7" s="45" t="s">
        <v>337</v>
      </c>
      <c r="C7" s="49" t="s">
        <v>338</v>
      </c>
      <c r="D7" s="45" t="s">
        <v>339</v>
      </c>
      <c r="E7" s="45"/>
      <c r="F7" s="45">
        <v>8</v>
      </c>
      <c r="G7" s="50"/>
      <c r="H7" s="50"/>
      <c r="I7" s="47">
        <v>8</v>
      </c>
      <c r="J7" s="50">
        <v>0</v>
      </c>
      <c r="K7" s="50">
        <v>8</v>
      </c>
      <c r="L7" s="50">
        <v>8</v>
      </c>
      <c r="M7" s="50">
        <v>8</v>
      </c>
      <c r="N7" s="50">
        <v>0</v>
      </c>
      <c r="O7" s="50">
        <v>8</v>
      </c>
      <c r="P7" s="50">
        <v>8</v>
      </c>
      <c r="Q7" s="50">
        <v>0</v>
      </c>
      <c r="R7" s="50">
        <v>4</v>
      </c>
      <c r="S7" s="50">
        <v>4</v>
      </c>
      <c r="T7" s="50">
        <v>0</v>
      </c>
      <c r="U7" s="50">
        <v>4</v>
      </c>
      <c r="V7" s="68">
        <v>0</v>
      </c>
      <c r="W7" s="68">
        <v>4</v>
      </c>
      <c r="X7" s="50">
        <v>8</v>
      </c>
      <c r="Y7" s="50">
        <v>8</v>
      </c>
      <c r="Z7" s="50"/>
      <c r="AA7" s="68">
        <v>4</v>
      </c>
      <c r="AB7" s="68"/>
      <c r="AC7" s="68"/>
      <c r="AD7" s="50">
        <v>8</v>
      </c>
      <c r="AE7" s="50">
        <v>8</v>
      </c>
      <c r="AF7" s="50">
        <v>0</v>
      </c>
      <c r="AG7" s="25">
        <v>8</v>
      </c>
      <c r="AH7" s="26">
        <v>2</v>
      </c>
      <c r="AI7" s="26">
        <v>6</v>
      </c>
      <c r="AJ7" s="25">
        <v>8</v>
      </c>
      <c r="AK7" s="26">
        <v>0</v>
      </c>
      <c r="AL7" s="26">
        <v>8</v>
      </c>
      <c r="AM7" s="50">
        <f t="shared" si="1"/>
        <v>68</v>
      </c>
      <c r="AN7" s="50">
        <f t="shared" si="2"/>
        <v>38</v>
      </c>
      <c r="AO7" s="50">
        <f t="shared" si="3"/>
        <v>26</v>
      </c>
      <c r="AP7" s="50">
        <f t="shared" si="0"/>
        <v>0</v>
      </c>
      <c r="AQ7" s="47"/>
    </row>
    <row r="8" s="35" customFormat="1" ht="20" customHeight="1" spans="1:43">
      <c r="A8" s="45">
        <v>5</v>
      </c>
      <c r="B8" s="45" t="s">
        <v>340</v>
      </c>
      <c r="C8" s="51" t="s">
        <v>341</v>
      </c>
      <c r="D8" s="45" t="s">
        <v>219</v>
      </c>
      <c r="E8" s="45"/>
      <c r="F8" s="45">
        <v>3</v>
      </c>
      <c r="G8" s="50"/>
      <c r="H8" s="50"/>
      <c r="I8" s="47">
        <v>3</v>
      </c>
      <c r="J8" s="50">
        <v>0</v>
      </c>
      <c r="K8" s="50">
        <v>3</v>
      </c>
      <c r="L8" s="50">
        <v>3</v>
      </c>
      <c r="M8" s="50">
        <v>3</v>
      </c>
      <c r="N8" s="50">
        <v>0</v>
      </c>
      <c r="O8" s="50">
        <v>3</v>
      </c>
      <c r="P8" s="50">
        <v>0</v>
      </c>
      <c r="Q8" s="50">
        <v>3</v>
      </c>
      <c r="R8" s="50">
        <v>2</v>
      </c>
      <c r="S8" s="50">
        <v>2</v>
      </c>
      <c r="T8" s="50">
        <v>0</v>
      </c>
      <c r="U8" s="50">
        <v>2</v>
      </c>
      <c r="V8" s="68">
        <v>1</v>
      </c>
      <c r="W8" s="68">
        <v>1</v>
      </c>
      <c r="X8" s="50">
        <v>3</v>
      </c>
      <c r="Y8" s="50">
        <v>3</v>
      </c>
      <c r="Z8" s="50"/>
      <c r="AA8" s="68">
        <v>2</v>
      </c>
      <c r="AB8" s="68">
        <v>3</v>
      </c>
      <c r="AC8" s="68"/>
      <c r="AD8" s="50">
        <v>3</v>
      </c>
      <c r="AE8" s="50">
        <v>2</v>
      </c>
      <c r="AF8" s="50">
        <v>1</v>
      </c>
      <c r="AG8" s="25">
        <v>3</v>
      </c>
      <c r="AH8" s="26">
        <v>1</v>
      </c>
      <c r="AI8" s="26">
        <v>2</v>
      </c>
      <c r="AJ8" s="25">
        <v>3</v>
      </c>
      <c r="AK8" s="26">
        <v>0</v>
      </c>
      <c r="AL8" s="26">
        <v>3</v>
      </c>
      <c r="AM8" s="50">
        <f t="shared" si="1"/>
        <v>27</v>
      </c>
      <c r="AN8" s="50">
        <f t="shared" si="2"/>
        <v>15</v>
      </c>
      <c r="AO8" s="50">
        <f t="shared" si="3"/>
        <v>13</v>
      </c>
      <c r="AP8" s="50">
        <f t="shared" si="0"/>
        <v>0</v>
      </c>
      <c r="AQ8" s="47"/>
    </row>
    <row r="9" s="35" customFormat="1" ht="20" customHeight="1" spans="1:43">
      <c r="A9" s="45">
        <v>6</v>
      </c>
      <c r="B9" s="45" t="s">
        <v>342</v>
      </c>
      <c r="C9" s="51" t="s">
        <v>343</v>
      </c>
      <c r="D9" s="45" t="s">
        <v>182</v>
      </c>
      <c r="E9" s="45"/>
      <c r="F9" s="45">
        <v>1</v>
      </c>
      <c r="G9" s="50"/>
      <c r="H9" s="50"/>
      <c r="I9" s="47">
        <v>1</v>
      </c>
      <c r="J9" s="50">
        <v>0</v>
      </c>
      <c r="K9" s="50">
        <v>1</v>
      </c>
      <c r="L9" s="50">
        <v>1</v>
      </c>
      <c r="M9" s="50">
        <v>1</v>
      </c>
      <c r="N9" s="50">
        <v>0</v>
      </c>
      <c r="O9" s="50">
        <v>1</v>
      </c>
      <c r="P9" s="50">
        <v>1</v>
      </c>
      <c r="Q9" s="50">
        <v>0</v>
      </c>
      <c r="R9" s="50">
        <v>1</v>
      </c>
      <c r="S9" s="50">
        <v>0</v>
      </c>
      <c r="T9" s="50">
        <v>1</v>
      </c>
      <c r="U9" s="50">
        <v>1</v>
      </c>
      <c r="V9" s="68">
        <v>1</v>
      </c>
      <c r="W9" s="68">
        <v>0</v>
      </c>
      <c r="X9" s="50">
        <v>1</v>
      </c>
      <c r="Y9" s="50">
        <v>1</v>
      </c>
      <c r="Z9" s="50"/>
      <c r="AA9" s="68">
        <v>1</v>
      </c>
      <c r="AB9" s="68">
        <v>1</v>
      </c>
      <c r="AC9" s="68"/>
      <c r="AD9" s="50">
        <v>1</v>
      </c>
      <c r="AE9" s="50">
        <v>1</v>
      </c>
      <c r="AF9" s="50">
        <v>0</v>
      </c>
      <c r="AG9" s="25">
        <v>1</v>
      </c>
      <c r="AH9" s="26">
        <v>1</v>
      </c>
      <c r="AI9" s="26">
        <v>0</v>
      </c>
      <c r="AJ9" s="25">
        <v>1</v>
      </c>
      <c r="AK9" s="26">
        <v>1</v>
      </c>
      <c r="AL9" s="26">
        <v>0</v>
      </c>
      <c r="AM9" s="50">
        <f t="shared" si="1"/>
        <v>10</v>
      </c>
      <c r="AN9" s="50">
        <f t="shared" si="2"/>
        <v>8</v>
      </c>
      <c r="AO9" s="50">
        <f t="shared" si="3"/>
        <v>2</v>
      </c>
      <c r="AP9" s="50">
        <f t="shared" si="0"/>
        <v>0</v>
      </c>
      <c r="AQ9" s="47"/>
    </row>
    <row r="10" s="35" customFormat="1" ht="20" customHeight="1" spans="1:43">
      <c r="A10" s="45">
        <v>7</v>
      </c>
      <c r="B10" s="45" t="s">
        <v>344</v>
      </c>
      <c r="C10" s="51" t="s">
        <v>345</v>
      </c>
      <c r="D10" s="45" t="s">
        <v>339</v>
      </c>
      <c r="E10" s="45"/>
      <c r="F10" s="45">
        <v>2</v>
      </c>
      <c r="G10" s="50"/>
      <c r="H10" s="50"/>
      <c r="I10" s="47">
        <v>2</v>
      </c>
      <c r="J10" s="50">
        <v>0</v>
      </c>
      <c r="K10" s="50">
        <v>2</v>
      </c>
      <c r="L10" s="50">
        <v>2</v>
      </c>
      <c r="M10" s="50">
        <v>2</v>
      </c>
      <c r="N10" s="50">
        <v>0</v>
      </c>
      <c r="O10" s="50">
        <v>2</v>
      </c>
      <c r="P10" s="50">
        <v>2</v>
      </c>
      <c r="Q10" s="50">
        <v>0</v>
      </c>
      <c r="R10" s="50">
        <v>2</v>
      </c>
      <c r="S10" s="50">
        <v>2</v>
      </c>
      <c r="T10" s="50">
        <v>0</v>
      </c>
      <c r="U10" s="50">
        <v>2</v>
      </c>
      <c r="V10" s="68">
        <v>2</v>
      </c>
      <c r="W10" s="68">
        <v>0</v>
      </c>
      <c r="X10" s="50">
        <v>2</v>
      </c>
      <c r="Y10" s="50">
        <v>2</v>
      </c>
      <c r="Z10" s="50"/>
      <c r="AA10" s="68">
        <v>2</v>
      </c>
      <c r="AB10" s="68">
        <v>2</v>
      </c>
      <c r="AC10" s="68"/>
      <c r="AD10" s="50">
        <v>2</v>
      </c>
      <c r="AE10" s="50">
        <v>1</v>
      </c>
      <c r="AF10" s="50">
        <v>1</v>
      </c>
      <c r="AG10" s="25">
        <v>2</v>
      </c>
      <c r="AH10" s="26">
        <v>0</v>
      </c>
      <c r="AI10" s="26">
        <v>2</v>
      </c>
      <c r="AJ10" s="25">
        <v>2</v>
      </c>
      <c r="AK10" s="26">
        <v>2</v>
      </c>
      <c r="AL10" s="26">
        <v>0</v>
      </c>
      <c r="AM10" s="50">
        <f t="shared" si="1"/>
        <v>20</v>
      </c>
      <c r="AN10" s="50">
        <f t="shared" si="2"/>
        <v>15</v>
      </c>
      <c r="AO10" s="50">
        <f t="shared" si="3"/>
        <v>5</v>
      </c>
      <c r="AP10" s="50">
        <f t="shared" si="0"/>
        <v>0</v>
      </c>
      <c r="AQ10" s="47"/>
    </row>
    <row r="11" s="35" customFormat="1" ht="20" customHeight="1" spans="1:43">
      <c r="A11" s="45">
        <v>8</v>
      </c>
      <c r="B11" s="45" t="s">
        <v>346</v>
      </c>
      <c r="C11" s="53" t="s">
        <v>347</v>
      </c>
      <c r="D11" s="45" t="s">
        <v>93</v>
      </c>
      <c r="E11" s="45"/>
      <c r="F11" s="54">
        <v>1</v>
      </c>
      <c r="G11" s="50"/>
      <c r="H11" s="50"/>
      <c r="I11" s="47">
        <v>1</v>
      </c>
      <c r="J11" s="50">
        <v>1</v>
      </c>
      <c r="K11" s="50">
        <v>0</v>
      </c>
      <c r="L11" s="50">
        <v>1</v>
      </c>
      <c r="M11" s="50">
        <v>1</v>
      </c>
      <c r="N11" s="50">
        <v>0</v>
      </c>
      <c r="O11" s="50">
        <v>1</v>
      </c>
      <c r="P11" s="50">
        <v>1</v>
      </c>
      <c r="Q11" s="50">
        <v>0</v>
      </c>
      <c r="R11" s="50">
        <v>1</v>
      </c>
      <c r="S11" s="50">
        <v>0</v>
      </c>
      <c r="T11" s="50">
        <v>1</v>
      </c>
      <c r="U11" s="50">
        <v>1</v>
      </c>
      <c r="V11" s="68">
        <v>2</v>
      </c>
      <c r="W11" s="68">
        <v>0</v>
      </c>
      <c r="X11" s="50">
        <v>1</v>
      </c>
      <c r="Y11" s="50">
        <v>1</v>
      </c>
      <c r="Z11" s="50"/>
      <c r="AA11" s="68">
        <v>1</v>
      </c>
      <c r="AB11" s="68">
        <v>1</v>
      </c>
      <c r="AC11" s="68"/>
      <c r="AD11" s="50">
        <v>1</v>
      </c>
      <c r="AE11" s="50">
        <v>1</v>
      </c>
      <c r="AF11" s="50">
        <v>0</v>
      </c>
      <c r="AG11" s="25">
        <v>2</v>
      </c>
      <c r="AH11" s="26">
        <v>1</v>
      </c>
      <c r="AI11" s="26">
        <v>1</v>
      </c>
      <c r="AJ11" s="25">
        <v>1</v>
      </c>
      <c r="AK11" s="26">
        <v>1</v>
      </c>
      <c r="AL11" s="26">
        <v>0</v>
      </c>
      <c r="AM11" s="50">
        <f t="shared" si="1"/>
        <v>11</v>
      </c>
      <c r="AN11" s="50">
        <f t="shared" si="2"/>
        <v>10</v>
      </c>
      <c r="AO11" s="50">
        <f t="shared" si="3"/>
        <v>2</v>
      </c>
      <c r="AP11" s="50">
        <f t="shared" si="0"/>
        <v>0</v>
      </c>
      <c r="AQ11" s="47"/>
    </row>
    <row r="12" s="35" customFormat="1" ht="20" customHeight="1" spans="1:43">
      <c r="A12" s="45">
        <v>9</v>
      </c>
      <c r="B12" s="45" t="s">
        <v>348</v>
      </c>
      <c r="C12" s="51" t="s">
        <v>349</v>
      </c>
      <c r="D12" s="45" t="s">
        <v>182</v>
      </c>
      <c r="E12" s="45"/>
      <c r="F12" s="45">
        <v>1</v>
      </c>
      <c r="G12" s="50"/>
      <c r="H12" s="50"/>
      <c r="I12" s="47">
        <v>1</v>
      </c>
      <c r="J12" s="50">
        <v>1</v>
      </c>
      <c r="K12" s="50">
        <v>0</v>
      </c>
      <c r="L12" s="50">
        <v>1</v>
      </c>
      <c r="M12" s="50">
        <v>1</v>
      </c>
      <c r="N12" s="50">
        <v>0</v>
      </c>
      <c r="O12" s="50">
        <v>1</v>
      </c>
      <c r="P12" s="50">
        <v>1</v>
      </c>
      <c r="Q12" s="50">
        <v>0</v>
      </c>
      <c r="R12" s="50"/>
      <c r="S12" s="50"/>
      <c r="T12" s="50"/>
      <c r="U12" s="50">
        <v>1</v>
      </c>
      <c r="V12" s="68">
        <v>2</v>
      </c>
      <c r="W12" s="68">
        <v>0</v>
      </c>
      <c r="X12" s="50">
        <v>1</v>
      </c>
      <c r="Y12" s="50">
        <v>1</v>
      </c>
      <c r="Z12" s="50"/>
      <c r="AA12" s="68"/>
      <c r="AB12" s="68">
        <v>1</v>
      </c>
      <c r="AC12" s="68"/>
      <c r="AD12" s="50">
        <v>1</v>
      </c>
      <c r="AE12" s="50">
        <v>1</v>
      </c>
      <c r="AF12" s="50">
        <v>0</v>
      </c>
      <c r="AG12" s="25">
        <v>2</v>
      </c>
      <c r="AH12" s="26">
        <v>1</v>
      </c>
      <c r="AI12" s="26">
        <v>1</v>
      </c>
      <c r="AJ12" s="25">
        <v>1</v>
      </c>
      <c r="AK12" s="26">
        <v>1</v>
      </c>
      <c r="AL12" s="26">
        <v>0</v>
      </c>
      <c r="AM12" s="50">
        <f t="shared" si="1"/>
        <v>9</v>
      </c>
      <c r="AN12" s="50">
        <f t="shared" si="2"/>
        <v>10</v>
      </c>
      <c r="AO12" s="50">
        <f t="shared" si="3"/>
        <v>1</v>
      </c>
      <c r="AP12" s="50">
        <f t="shared" si="0"/>
        <v>0</v>
      </c>
      <c r="AQ12" s="47"/>
    </row>
    <row r="13" s="35" customFormat="1" ht="20" customHeight="1" spans="1:43">
      <c r="A13" s="45">
        <v>10</v>
      </c>
      <c r="B13" s="45" t="s">
        <v>350</v>
      </c>
      <c r="C13" s="51" t="s">
        <v>351</v>
      </c>
      <c r="D13" s="45" t="s">
        <v>219</v>
      </c>
      <c r="E13" s="45"/>
      <c r="F13" s="45">
        <v>2</v>
      </c>
      <c r="G13" s="50"/>
      <c r="H13" s="50"/>
      <c r="I13" s="47">
        <v>2</v>
      </c>
      <c r="J13" s="50">
        <v>2</v>
      </c>
      <c r="K13" s="50">
        <v>0</v>
      </c>
      <c r="L13" s="50">
        <v>2</v>
      </c>
      <c r="M13" s="50">
        <v>2</v>
      </c>
      <c r="N13" s="50">
        <v>0</v>
      </c>
      <c r="O13" s="50">
        <v>2</v>
      </c>
      <c r="P13" s="50">
        <v>1</v>
      </c>
      <c r="Q13" s="50">
        <v>1</v>
      </c>
      <c r="R13" s="50">
        <v>1</v>
      </c>
      <c r="S13" s="50">
        <v>1</v>
      </c>
      <c r="T13" s="50">
        <v>0</v>
      </c>
      <c r="U13" s="50">
        <v>1</v>
      </c>
      <c r="V13" s="68">
        <v>2</v>
      </c>
      <c r="W13" s="68">
        <v>0</v>
      </c>
      <c r="X13" s="50">
        <v>2</v>
      </c>
      <c r="Y13" s="50">
        <v>2</v>
      </c>
      <c r="Z13" s="50"/>
      <c r="AA13" s="68">
        <v>1</v>
      </c>
      <c r="AB13" s="68">
        <v>1</v>
      </c>
      <c r="AC13" s="68"/>
      <c r="AD13" s="50">
        <v>2</v>
      </c>
      <c r="AE13" s="50">
        <v>1</v>
      </c>
      <c r="AF13" s="50">
        <v>1</v>
      </c>
      <c r="AG13" s="25">
        <v>4</v>
      </c>
      <c r="AH13" s="26">
        <v>2</v>
      </c>
      <c r="AI13" s="26">
        <v>2</v>
      </c>
      <c r="AJ13" s="25">
        <v>2</v>
      </c>
      <c r="AK13" s="26">
        <v>2</v>
      </c>
      <c r="AL13" s="26">
        <v>0</v>
      </c>
      <c r="AM13" s="50">
        <f t="shared" si="1"/>
        <v>19</v>
      </c>
      <c r="AN13" s="50">
        <f t="shared" si="2"/>
        <v>16</v>
      </c>
      <c r="AO13" s="50">
        <f t="shared" si="3"/>
        <v>4</v>
      </c>
      <c r="AP13" s="50">
        <f t="shared" si="0"/>
        <v>0</v>
      </c>
      <c r="AQ13" s="47"/>
    </row>
    <row r="14" s="35" customFormat="1" ht="20" customHeight="1" spans="1:43">
      <c r="A14" s="45">
        <v>11</v>
      </c>
      <c r="B14" s="45" t="s">
        <v>352</v>
      </c>
      <c r="C14" s="51" t="s">
        <v>353</v>
      </c>
      <c r="D14" s="45" t="s">
        <v>230</v>
      </c>
      <c r="E14" s="45"/>
      <c r="F14" s="45"/>
      <c r="G14" s="50"/>
      <c r="H14" s="50"/>
      <c r="I14" s="47">
        <v>20</v>
      </c>
      <c r="J14" s="50">
        <v>0</v>
      </c>
      <c r="K14" s="50">
        <v>20</v>
      </c>
      <c r="L14" s="50">
        <v>20</v>
      </c>
      <c r="M14" s="50">
        <v>0</v>
      </c>
      <c r="N14" s="50">
        <v>20</v>
      </c>
      <c r="O14" s="50">
        <v>50</v>
      </c>
      <c r="P14" s="50">
        <v>15</v>
      </c>
      <c r="Q14" s="50">
        <v>35</v>
      </c>
      <c r="R14" s="50">
        <v>20</v>
      </c>
      <c r="S14" s="50">
        <v>0</v>
      </c>
      <c r="T14" s="50">
        <v>20</v>
      </c>
      <c r="U14" s="50">
        <v>20</v>
      </c>
      <c r="V14" s="68">
        <v>20</v>
      </c>
      <c r="W14" s="68">
        <v>0</v>
      </c>
      <c r="X14" s="50">
        <v>20</v>
      </c>
      <c r="Y14" s="50">
        <v>20</v>
      </c>
      <c r="Z14" s="50"/>
      <c r="AA14" s="68">
        <v>20</v>
      </c>
      <c r="AB14" s="68">
        <v>20</v>
      </c>
      <c r="AC14" s="68"/>
      <c r="AD14" s="50">
        <v>20</v>
      </c>
      <c r="AE14" s="50">
        <v>10</v>
      </c>
      <c r="AF14" s="50">
        <v>10</v>
      </c>
      <c r="AG14" s="25">
        <v>20</v>
      </c>
      <c r="AH14" s="26"/>
      <c r="AI14" s="26">
        <v>0</v>
      </c>
      <c r="AJ14" s="25"/>
      <c r="AK14" s="26"/>
      <c r="AL14" s="26"/>
      <c r="AM14" s="50">
        <f t="shared" si="1"/>
        <v>210</v>
      </c>
      <c r="AN14" s="50">
        <f t="shared" si="2"/>
        <v>85</v>
      </c>
      <c r="AO14" s="50"/>
      <c r="AP14" s="50">
        <f t="shared" si="0"/>
        <v>0</v>
      </c>
      <c r="AQ14" s="47" t="s">
        <v>59</v>
      </c>
    </row>
    <row r="15" s="35" customFormat="1" ht="20" customHeight="1" spans="1:43">
      <c r="A15" s="45">
        <v>12</v>
      </c>
      <c r="B15" s="45" t="s">
        <v>354</v>
      </c>
      <c r="C15" s="51" t="s">
        <v>355</v>
      </c>
      <c r="D15" s="45" t="s">
        <v>230</v>
      </c>
      <c r="E15" s="45"/>
      <c r="F15" s="45">
        <v>20</v>
      </c>
      <c r="G15" s="50"/>
      <c r="H15" s="50"/>
      <c r="I15" s="47">
        <v>20</v>
      </c>
      <c r="J15" s="50">
        <v>20</v>
      </c>
      <c r="K15" s="50">
        <v>0</v>
      </c>
      <c r="L15" s="50">
        <v>40</v>
      </c>
      <c r="M15" s="50">
        <v>0</v>
      </c>
      <c r="N15" s="50">
        <v>40</v>
      </c>
      <c r="O15" s="50">
        <v>95</v>
      </c>
      <c r="P15" s="50">
        <v>13</v>
      </c>
      <c r="Q15" s="50">
        <v>82</v>
      </c>
      <c r="R15" s="50">
        <v>20</v>
      </c>
      <c r="S15" s="50">
        <v>20</v>
      </c>
      <c r="T15" s="50">
        <v>0</v>
      </c>
      <c r="U15" s="50">
        <v>20</v>
      </c>
      <c r="V15" s="68">
        <v>10</v>
      </c>
      <c r="W15" s="68">
        <v>10</v>
      </c>
      <c r="X15" s="50">
        <v>20</v>
      </c>
      <c r="Y15" s="50">
        <v>20</v>
      </c>
      <c r="Z15" s="50"/>
      <c r="AA15" s="68">
        <v>20</v>
      </c>
      <c r="AB15" s="68">
        <v>20</v>
      </c>
      <c r="AC15" s="68"/>
      <c r="AD15" s="50">
        <v>20</v>
      </c>
      <c r="AE15" s="50">
        <v>20</v>
      </c>
      <c r="AF15" s="50">
        <v>0</v>
      </c>
      <c r="AG15" s="25">
        <v>20</v>
      </c>
      <c r="AH15" s="26">
        <v>5</v>
      </c>
      <c r="AI15" s="26">
        <v>15</v>
      </c>
      <c r="AJ15" s="25">
        <v>20</v>
      </c>
      <c r="AK15" s="26">
        <v>0</v>
      </c>
      <c r="AL15" s="26">
        <v>20</v>
      </c>
      <c r="AM15" s="50">
        <f t="shared" si="1"/>
        <v>295</v>
      </c>
      <c r="AN15" s="50">
        <f t="shared" si="2"/>
        <v>128</v>
      </c>
      <c r="AO15" s="50">
        <f t="shared" si="3"/>
        <v>167</v>
      </c>
      <c r="AP15" s="50">
        <f t="shared" si="0"/>
        <v>0</v>
      </c>
      <c r="AQ15" s="47"/>
    </row>
    <row r="16" s="35" customFormat="1" ht="20" customHeight="1" spans="1:43">
      <c r="A16" s="45">
        <v>13</v>
      </c>
      <c r="B16" s="45" t="s">
        <v>356</v>
      </c>
      <c r="C16" s="51" t="s">
        <v>357</v>
      </c>
      <c r="D16" s="45" t="s">
        <v>230</v>
      </c>
      <c r="E16" s="45"/>
      <c r="F16" s="45">
        <v>20</v>
      </c>
      <c r="G16" s="50"/>
      <c r="H16" s="50"/>
      <c r="I16" s="47">
        <v>20</v>
      </c>
      <c r="J16" s="50">
        <v>0</v>
      </c>
      <c r="K16" s="50">
        <v>20</v>
      </c>
      <c r="L16" s="50">
        <v>40</v>
      </c>
      <c r="M16" s="50">
        <v>40</v>
      </c>
      <c r="N16" s="50">
        <v>0</v>
      </c>
      <c r="O16" s="50">
        <v>20</v>
      </c>
      <c r="P16" s="50">
        <v>16</v>
      </c>
      <c r="Q16" s="50">
        <v>4</v>
      </c>
      <c r="R16" s="50">
        <v>20</v>
      </c>
      <c r="S16" s="50">
        <v>20</v>
      </c>
      <c r="T16" s="50">
        <v>0</v>
      </c>
      <c r="U16" s="50">
        <v>20</v>
      </c>
      <c r="V16" s="68">
        <v>3</v>
      </c>
      <c r="W16" s="68">
        <v>17</v>
      </c>
      <c r="X16" s="50">
        <v>20</v>
      </c>
      <c r="Y16" s="50">
        <v>20</v>
      </c>
      <c r="Z16" s="50"/>
      <c r="AA16" s="68">
        <v>20</v>
      </c>
      <c r="AB16" s="68">
        <v>40</v>
      </c>
      <c r="AC16" s="68"/>
      <c r="AD16" s="50">
        <v>20</v>
      </c>
      <c r="AE16" s="50">
        <v>15</v>
      </c>
      <c r="AF16" s="50">
        <v>5</v>
      </c>
      <c r="AG16" s="25">
        <v>20</v>
      </c>
      <c r="AH16" s="26">
        <v>10</v>
      </c>
      <c r="AI16" s="26">
        <v>10</v>
      </c>
      <c r="AJ16" s="25">
        <v>20</v>
      </c>
      <c r="AK16" s="26">
        <v>10</v>
      </c>
      <c r="AL16" s="26">
        <v>10</v>
      </c>
      <c r="AM16" s="50">
        <f t="shared" si="1"/>
        <v>220</v>
      </c>
      <c r="AN16" s="50">
        <f t="shared" si="2"/>
        <v>174</v>
      </c>
      <c r="AO16" s="50">
        <f t="shared" si="3"/>
        <v>66</v>
      </c>
      <c r="AP16" s="50">
        <f t="shared" si="0"/>
        <v>0</v>
      </c>
      <c r="AQ16" s="47"/>
    </row>
    <row r="17" s="35" customFormat="1" ht="20" customHeight="1" spans="1:43">
      <c r="A17" s="45">
        <v>14</v>
      </c>
      <c r="B17" s="45" t="s">
        <v>358</v>
      </c>
      <c r="C17" s="53" t="s">
        <v>359</v>
      </c>
      <c r="D17" s="45" t="s">
        <v>230</v>
      </c>
      <c r="E17" s="45"/>
      <c r="F17" s="45">
        <v>2</v>
      </c>
      <c r="G17" s="50"/>
      <c r="H17" s="50"/>
      <c r="I17" s="47">
        <v>2</v>
      </c>
      <c r="J17" s="50">
        <v>2</v>
      </c>
      <c r="K17" s="50">
        <v>0</v>
      </c>
      <c r="L17" s="50">
        <v>2</v>
      </c>
      <c r="M17" s="50">
        <v>1</v>
      </c>
      <c r="N17" s="50">
        <v>1</v>
      </c>
      <c r="O17" s="50">
        <v>2</v>
      </c>
      <c r="P17" s="50">
        <v>1</v>
      </c>
      <c r="Q17" s="50">
        <v>1</v>
      </c>
      <c r="R17" s="50">
        <v>1</v>
      </c>
      <c r="S17" s="50">
        <v>1</v>
      </c>
      <c r="T17" s="50">
        <v>0</v>
      </c>
      <c r="U17" s="50">
        <v>1</v>
      </c>
      <c r="V17" s="68">
        <v>0</v>
      </c>
      <c r="W17" s="68">
        <v>1</v>
      </c>
      <c r="X17" s="50">
        <v>2</v>
      </c>
      <c r="Y17" s="50">
        <v>2</v>
      </c>
      <c r="Z17" s="50"/>
      <c r="AA17" s="68">
        <v>1</v>
      </c>
      <c r="AB17" s="68">
        <v>1</v>
      </c>
      <c r="AC17" s="68"/>
      <c r="AD17" s="50">
        <v>2</v>
      </c>
      <c r="AE17" s="50">
        <v>0</v>
      </c>
      <c r="AF17" s="50">
        <v>2</v>
      </c>
      <c r="AG17" s="25">
        <v>2</v>
      </c>
      <c r="AH17" s="26">
        <v>1</v>
      </c>
      <c r="AI17" s="26">
        <v>1</v>
      </c>
      <c r="AJ17" s="25">
        <v>2</v>
      </c>
      <c r="AK17" s="26">
        <v>2</v>
      </c>
      <c r="AL17" s="26">
        <v>0</v>
      </c>
      <c r="AM17" s="50">
        <f t="shared" si="1"/>
        <v>17</v>
      </c>
      <c r="AN17" s="50">
        <f t="shared" si="2"/>
        <v>11</v>
      </c>
      <c r="AO17" s="50">
        <f t="shared" si="3"/>
        <v>6</v>
      </c>
      <c r="AP17" s="50">
        <f t="shared" si="0"/>
        <v>0</v>
      </c>
      <c r="AQ17" s="47"/>
    </row>
    <row r="18" s="35" customFormat="1" ht="20" customHeight="1" spans="1:43">
      <c r="A18" s="45">
        <v>15</v>
      </c>
      <c r="B18" s="45" t="s">
        <v>360</v>
      </c>
      <c r="C18" s="51" t="s">
        <v>361</v>
      </c>
      <c r="D18" s="45" t="s">
        <v>362</v>
      </c>
      <c r="E18" s="45"/>
      <c r="F18" s="45">
        <v>1</v>
      </c>
      <c r="G18" s="50"/>
      <c r="H18" s="50"/>
      <c r="I18" s="47">
        <v>1</v>
      </c>
      <c r="J18" s="50">
        <v>0</v>
      </c>
      <c r="K18" s="50">
        <v>1</v>
      </c>
      <c r="L18" s="50">
        <v>1</v>
      </c>
      <c r="M18" s="50">
        <v>1</v>
      </c>
      <c r="N18" s="50">
        <v>0</v>
      </c>
      <c r="O18" s="50">
        <v>4</v>
      </c>
      <c r="P18" s="50">
        <v>1</v>
      </c>
      <c r="Q18" s="50">
        <v>3</v>
      </c>
      <c r="R18" s="50">
        <v>1</v>
      </c>
      <c r="S18" s="50">
        <v>0</v>
      </c>
      <c r="T18" s="50">
        <v>1</v>
      </c>
      <c r="U18" s="50">
        <v>1</v>
      </c>
      <c r="V18" s="68">
        <v>0</v>
      </c>
      <c r="W18" s="68">
        <v>1</v>
      </c>
      <c r="X18" s="50">
        <v>1</v>
      </c>
      <c r="Y18" s="50">
        <v>0</v>
      </c>
      <c r="Z18" s="50">
        <v>1</v>
      </c>
      <c r="AA18" s="68">
        <v>1</v>
      </c>
      <c r="AB18" s="68">
        <v>1</v>
      </c>
      <c r="AC18" s="68"/>
      <c r="AD18" s="50">
        <v>1</v>
      </c>
      <c r="AE18" s="50">
        <v>0</v>
      </c>
      <c r="AF18" s="50">
        <v>1</v>
      </c>
      <c r="AG18" s="25">
        <v>1</v>
      </c>
      <c r="AH18" s="26">
        <v>0</v>
      </c>
      <c r="AI18" s="26">
        <v>1</v>
      </c>
      <c r="AJ18" s="25">
        <v>1</v>
      </c>
      <c r="AK18" s="26">
        <v>0</v>
      </c>
      <c r="AL18" s="26">
        <v>1</v>
      </c>
      <c r="AM18" s="50">
        <f t="shared" si="1"/>
        <v>13</v>
      </c>
      <c r="AN18" s="50">
        <f t="shared" si="2"/>
        <v>3</v>
      </c>
      <c r="AO18" s="50">
        <f t="shared" si="3"/>
        <v>10</v>
      </c>
      <c r="AP18" s="50">
        <f t="shared" si="0"/>
        <v>0</v>
      </c>
      <c r="AQ18" s="47"/>
    </row>
    <row r="19" s="35" customFormat="1" ht="20" customHeight="1" spans="1:43">
      <c r="A19" s="45">
        <v>16</v>
      </c>
      <c r="B19" s="45" t="s">
        <v>363</v>
      </c>
      <c r="C19" s="53" t="s">
        <v>364</v>
      </c>
      <c r="D19" s="45" t="s">
        <v>219</v>
      </c>
      <c r="E19" s="45"/>
      <c r="F19" s="45"/>
      <c r="G19" s="50"/>
      <c r="H19" s="50"/>
      <c r="I19" s="47">
        <v>20</v>
      </c>
      <c r="J19" s="50">
        <v>0</v>
      </c>
      <c r="K19" s="50">
        <v>20</v>
      </c>
      <c r="L19" s="50">
        <v>20</v>
      </c>
      <c r="M19" s="50">
        <v>20</v>
      </c>
      <c r="N19" s="50">
        <v>0</v>
      </c>
      <c r="O19" s="50">
        <v>21</v>
      </c>
      <c r="P19" s="50">
        <v>15</v>
      </c>
      <c r="Q19" s="50">
        <v>6</v>
      </c>
      <c r="R19" s="50">
        <v>20</v>
      </c>
      <c r="S19" s="50">
        <v>20</v>
      </c>
      <c r="T19" s="50">
        <v>0</v>
      </c>
      <c r="U19" s="50">
        <v>20</v>
      </c>
      <c r="V19" s="68">
        <v>10</v>
      </c>
      <c r="W19" s="68">
        <v>10</v>
      </c>
      <c r="X19" s="50">
        <v>20</v>
      </c>
      <c r="Y19" s="50">
        <v>20</v>
      </c>
      <c r="Z19" s="50"/>
      <c r="AA19" s="68">
        <v>20</v>
      </c>
      <c r="AB19" s="68">
        <v>18</v>
      </c>
      <c r="AC19" s="68">
        <v>2</v>
      </c>
      <c r="AD19" s="50">
        <v>20</v>
      </c>
      <c r="AE19" s="50">
        <v>20</v>
      </c>
      <c r="AF19" s="50">
        <v>0</v>
      </c>
      <c r="AG19" s="25">
        <v>20</v>
      </c>
      <c r="AH19" s="26">
        <v>5</v>
      </c>
      <c r="AI19" s="26">
        <v>15</v>
      </c>
      <c r="AJ19" s="25">
        <v>20</v>
      </c>
      <c r="AK19" s="26">
        <v>0</v>
      </c>
      <c r="AL19" s="26">
        <v>20</v>
      </c>
      <c r="AM19" s="50">
        <f t="shared" si="1"/>
        <v>201</v>
      </c>
      <c r="AN19" s="50">
        <f t="shared" si="2"/>
        <v>128</v>
      </c>
      <c r="AO19" s="50">
        <f t="shared" si="3"/>
        <v>73</v>
      </c>
      <c r="AP19" s="50">
        <f t="shared" si="0"/>
        <v>0</v>
      </c>
      <c r="AQ19" s="47"/>
    </row>
    <row r="20" s="35" customFormat="1" ht="20" customHeight="1" spans="1:43">
      <c r="A20" s="45">
        <v>17</v>
      </c>
      <c r="B20" s="45" t="s">
        <v>365</v>
      </c>
      <c r="C20" s="53" t="s">
        <v>366</v>
      </c>
      <c r="D20" s="45" t="s">
        <v>219</v>
      </c>
      <c r="E20" s="45"/>
      <c r="F20" s="45">
        <v>6</v>
      </c>
      <c r="G20" s="50"/>
      <c r="H20" s="50"/>
      <c r="I20" s="47">
        <v>6</v>
      </c>
      <c r="J20" s="50">
        <v>3</v>
      </c>
      <c r="K20" s="50">
        <v>3</v>
      </c>
      <c r="L20" s="50">
        <v>6</v>
      </c>
      <c r="M20" s="50">
        <v>6</v>
      </c>
      <c r="N20" s="50">
        <v>0</v>
      </c>
      <c r="O20" s="50">
        <v>6</v>
      </c>
      <c r="P20" s="50">
        <v>6</v>
      </c>
      <c r="Q20" s="50">
        <v>0</v>
      </c>
      <c r="R20" s="50">
        <v>6</v>
      </c>
      <c r="S20" s="50">
        <v>6</v>
      </c>
      <c r="T20" s="50">
        <v>0</v>
      </c>
      <c r="U20" s="50">
        <v>6</v>
      </c>
      <c r="V20" s="68">
        <v>10</v>
      </c>
      <c r="W20" s="68">
        <v>0</v>
      </c>
      <c r="X20" s="50">
        <v>6</v>
      </c>
      <c r="Y20" s="50">
        <v>6</v>
      </c>
      <c r="Z20" s="50"/>
      <c r="AA20" s="68">
        <v>6</v>
      </c>
      <c r="AB20" s="68">
        <v>8</v>
      </c>
      <c r="AC20" s="68"/>
      <c r="AD20" s="50">
        <v>6</v>
      </c>
      <c r="AE20" s="50">
        <v>4</v>
      </c>
      <c r="AF20" s="50">
        <v>2</v>
      </c>
      <c r="AG20" s="25">
        <v>6</v>
      </c>
      <c r="AH20" s="26">
        <v>2</v>
      </c>
      <c r="AI20" s="26">
        <v>4</v>
      </c>
      <c r="AJ20" s="25">
        <v>6</v>
      </c>
      <c r="AK20" s="26">
        <v>6</v>
      </c>
      <c r="AL20" s="26">
        <v>0</v>
      </c>
      <c r="AM20" s="50">
        <f t="shared" si="1"/>
        <v>60</v>
      </c>
      <c r="AN20" s="50">
        <f t="shared" si="2"/>
        <v>57</v>
      </c>
      <c r="AO20" s="50">
        <f t="shared" si="3"/>
        <v>9</v>
      </c>
      <c r="AP20" s="50">
        <f t="shared" si="0"/>
        <v>0</v>
      </c>
      <c r="AQ20" s="47"/>
    </row>
    <row r="21" s="35" customFormat="1" ht="20" customHeight="1" spans="1:43">
      <c r="A21" s="45">
        <v>18</v>
      </c>
      <c r="B21" s="45" t="s">
        <v>367</v>
      </c>
      <c r="C21" s="49" t="s">
        <v>368</v>
      </c>
      <c r="D21" s="45" t="s">
        <v>182</v>
      </c>
      <c r="E21" s="45"/>
      <c r="F21" s="45">
        <v>2</v>
      </c>
      <c r="G21" s="50"/>
      <c r="H21" s="50"/>
      <c r="I21" s="47">
        <v>2</v>
      </c>
      <c r="J21" s="50">
        <v>2</v>
      </c>
      <c r="K21" s="50">
        <v>0</v>
      </c>
      <c r="L21" s="50">
        <v>4</v>
      </c>
      <c r="M21" s="50">
        <v>2</v>
      </c>
      <c r="N21" s="50">
        <v>2</v>
      </c>
      <c r="O21" s="50">
        <v>2</v>
      </c>
      <c r="P21" s="50">
        <v>1</v>
      </c>
      <c r="Q21" s="50">
        <v>1</v>
      </c>
      <c r="R21" s="50">
        <v>1</v>
      </c>
      <c r="S21" s="50">
        <v>1</v>
      </c>
      <c r="T21" s="50">
        <v>0</v>
      </c>
      <c r="U21" s="50">
        <v>1</v>
      </c>
      <c r="V21" s="68">
        <v>0</v>
      </c>
      <c r="W21" s="68">
        <v>1</v>
      </c>
      <c r="X21" s="50">
        <v>2</v>
      </c>
      <c r="Y21" s="50">
        <v>2</v>
      </c>
      <c r="Z21" s="50"/>
      <c r="AA21" s="68">
        <v>1</v>
      </c>
      <c r="AB21" s="68">
        <v>2</v>
      </c>
      <c r="AC21" s="68"/>
      <c r="AD21" s="50">
        <v>2</v>
      </c>
      <c r="AE21" s="50">
        <v>2</v>
      </c>
      <c r="AF21" s="50">
        <v>0</v>
      </c>
      <c r="AG21" s="25">
        <v>2</v>
      </c>
      <c r="AH21" s="26">
        <v>2</v>
      </c>
      <c r="AI21" s="26">
        <v>0</v>
      </c>
      <c r="AJ21" s="25">
        <v>2</v>
      </c>
      <c r="AK21" s="26">
        <v>2</v>
      </c>
      <c r="AL21" s="26">
        <v>0</v>
      </c>
      <c r="AM21" s="50">
        <f t="shared" si="1"/>
        <v>19</v>
      </c>
      <c r="AN21" s="50">
        <f t="shared" si="2"/>
        <v>16</v>
      </c>
      <c r="AO21" s="50">
        <f t="shared" si="3"/>
        <v>4</v>
      </c>
      <c r="AP21" s="50">
        <f t="shared" si="0"/>
        <v>0</v>
      </c>
      <c r="AQ21" s="47"/>
    </row>
    <row r="22" s="35" customFormat="1" ht="20" customHeight="1" spans="1:43">
      <c r="A22" s="45">
        <v>19</v>
      </c>
      <c r="B22" s="45" t="s">
        <v>369</v>
      </c>
      <c r="C22" s="51" t="s">
        <v>370</v>
      </c>
      <c r="D22" s="45" t="s">
        <v>182</v>
      </c>
      <c r="E22" s="45"/>
      <c r="F22" s="45">
        <v>1</v>
      </c>
      <c r="G22" s="50"/>
      <c r="H22" s="50"/>
      <c r="I22" s="47">
        <v>1</v>
      </c>
      <c r="J22" s="50">
        <v>1</v>
      </c>
      <c r="K22" s="50">
        <v>0</v>
      </c>
      <c r="L22" s="50">
        <v>1</v>
      </c>
      <c r="M22" s="50">
        <v>1</v>
      </c>
      <c r="N22" s="50">
        <v>0</v>
      </c>
      <c r="O22" s="50">
        <v>1</v>
      </c>
      <c r="P22" s="50">
        <v>1</v>
      </c>
      <c r="Q22" s="50">
        <v>0</v>
      </c>
      <c r="R22" s="50">
        <v>1</v>
      </c>
      <c r="S22" s="50">
        <v>0</v>
      </c>
      <c r="T22" s="50">
        <v>1</v>
      </c>
      <c r="U22" s="50">
        <v>1</v>
      </c>
      <c r="V22" s="68">
        <v>0</v>
      </c>
      <c r="W22" s="68">
        <v>1</v>
      </c>
      <c r="X22" s="50">
        <v>1</v>
      </c>
      <c r="Y22" s="50">
        <v>1</v>
      </c>
      <c r="Z22" s="50"/>
      <c r="AA22" s="68"/>
      <c r="AB22" s="68">
        <v>1</v>
      </c>
      <c r="AC22" s="68"/>
      <c r="AD22" s="50">
        <v>1</v>
      </c>
      <c r="AE22" s="50">
        <v>1</v>
      </c>
      <c r="AF22" s="50">
        <v>0</v>
      </c>
      <c r="AG22" s="25">
        <v>2</v>
      </c>
      <c r="AH22" s="26">
        <v>2</v>
      </c>
      <c r="AI22" s="26">
        <v>0</v>
      </c>
      <c r="AJ22" s="25">
        <v>1</v>
      </c>
      <c r="AK22" s="26">
        <v>1</v>
      </c>
      <c r="AL22" s="26">
        <v>0</v>
      </c>
      <c r="AM22" s="50">
        <f t="shared" si="1"/>
        <v>10</v>
      </c>
      <c r="AN22" s="50">
        <f t="shared" si="2"/>
        <v>9</v>
      </c>
      <c r="AO22" s="50">
        <f t="shared" si="3"/>
        <v>2</v>
      </c>
      <c r="AP22" s="50">
        <f t="shared" si="0"/>
        <v>0</v>
      </c>
      <c r="AQ22" s="47"/>
    </row>
    <row r="23" s="35" customFormat="1" ht="20" customHeight="1" spans="1:43">
      <c r="A23" s="45">
        <v>20</v>
      </c>
      <c r="B23" s="45" t="s">
        <v>371</v>
      </c>
      <c r="C23" s="55" t="s">
        <v>372</v>
      </c>
      <c r="D23" s="45" t="s">
        <v>373</v>
      </c>
      <c r="E23" s="45"/>
      <c r="F23" s="45">
        <v>1</v>
      </c>
      <c r="G23" s="50"/>
      <c r="H23" s="50"/>
      <c r="I23" s="47">
        <v>1</v>
      </c>
      <c r="J23" s="50">
        <v>0</v>
      </c>
      <c r="K23" s="50">
        <v>1</v>
      </c>
      <c r="L23" s="50">
        <v>1</v>
      </c>
      <c r="M23" s="50">
        <v>1</v>
      </c>
      <c r="N23" s="50">
        <v>0</v>
      </c>
      <c r="O23" s="50">
        <v>1</v>
      </c>
      <c r="P23" s="50">
        <v>1</v>
      </c>
      <c r="Q23" s="50">
        <v>0</v>
      </c>
      <c r="R23" s="50">
        <v>1</v>
      </c>
      <c r="S23" s="50">
        <v>0</v>
      </c>
      <c r="T23" s="50">
        <v>1</v>
      </c>
      <c r="U23" s="50">
        <v>1</v>
      </c>
      <c r="V23" s="68">
        <v>0</v>
      </c>
      <c r="W23" s="68">
        <v>1</v>
      </c>
      <c r="X23" s="50">
        <v>1</v>
      </c>
      <c r="Y23" s="50">
        <v>1</v>
      </c>
      <c r="Z23" s="50"/>
      <c r="AA23" s="68"/>
      <c r="AB23" s="68">
        <v>1</v>
      </c>
      <c r="AC23" s="68"/>
      <c r="AD23" s="50">
        <v>1</v>
      </c>
      <c r="AE23" s="50">
        <v>1</v>
      </c>
      <c r="AF23" s="50">
        <v>0</v>
      </c>
      <c r="AG23" s="25">
        <v>2</v>
      </c>
      <c r="AH23" s="26">
        <v>2</v>
      </c>
      <c r="AI23" s="26">
        <v>0</v>
      </c>
      <c r="AJ23" s="25">
        <v>1</v>
      </c>
      <c r="AK23" s="26">
        <v>1</v>
      </c>
      <c r="AL23" s="26">
        <v>0</v>
      </c>
      <c r="AM23" s="50">
        <f t="shared" si="1"/>
        <v>10</v>
      </c>
      <c r="AN23" s="50">
        <f t="shared" si="2"/>
        <v>8</v>
      </c>
      <c r="AO23" s="50">
        <f t="shared" si="3"/>
        <v>3</v>
      </c>
      <c r="AP23" s="50">
        <f t="shared" si="0"/>
        <v>0</v>
      </c>
      <c r="AQ23" s="47"/>
    </row>
    <row r="24" s="35" customFormat="1" ht="20" customHeight="1" spans="1:43">
      <c r="A24" s="45">
        <v>21</v>
      </c>
      <c r="B24" s="45" t="s">
        <v>374</v>
      </c>
      <c r="C24" s="53" t="s">
        <v>375</v>
      </c>
      <c r="D24" s="45" t="s">
        <v>376</v>
      </c>
      <c r="E24" s="45"/>
      <c r="F24" s="45">
        <v>1</v>
      </c>
      <c r="G24" s="50"/>
      <c r="H24" s="50"/>
      <c r="I24" s="47">
        <v>1</v>
      </c>
      <c r="J24" s="50">
        <v>0</v>
      </c>
      <c r="K24" s="50">
        <v>1</v>
      </c>
      <c r="L24" s="50">
        <v>1</v>
      </c>
      <c r="M24" s="50">
        <v>1</v>
      </c>
      <c r="N24" s="50">
        <v>0</v>
      </c>
      <c r="O24" s="50">
        <v>1</v>
      </c>
      <c r="P24" s="50">
        <v>1</v>
      </c>
      <c r="Q24" s="50">
        <v>0</v>
      </c>
      <c r="R24" s="50">
        <v>1</v>
      </c>
      <c r="S24" s="50">
        <v>0</v>
      </c>
      <c r="T24" s="50">
        <v>1</v>
      </c>
      <c r="U24" s="50">
        <v>1</v>
      </c>
      <c r="V24" s="68">
        <v>0</v>
      </c>
      <c r="W24" s="68">
        <v>1</v>
      </c>
      <c r="X24" s="50">
        <v>1</v>
      </c>
      <c r="Y24" s="50">
        <v>1</v>
      </c>
      <c r="Z24" s="50"/>
      <c r="AA24" s="68"/>
      <c r="AB24" s="68">
        <v>0</v>
      </c>
      <c r="AC24" s="68"/>
      <c r="AD24" s="50">
        <v>1</v>
      </c>
      <c r="AE24" s="50">
        <v>1</v>
      </c>
      <c r="AF24" s="50">
        <v>0</v>
      </c>
      <c r="AG24" s="25">
        <v>2</v>
      </c>
      <c r="AH24" s="26">
        <v>2</v>
      </c>
      <c r="AI24" s="26">
        <v>0</v>
      </c>
      <c r="AJ24" s="25">
        <v>1</v>
      </c>
      <c r="AK24" s="26">
        <v>1</v>
      </c>
      <c r="AL24" s="26">
        <v>0</v>
      </c>
      <c r="AM24" s="50">
        <f t="shared" si="1"/>
        <v>10</v>
      </c>
      <c r="AN24" s="50">
        <f t="shared" si="2"/>
        <v>7</v>
      </c>
      <c r="AO24" s="50">
        <f t="shared" si="3"/>
        <v>3</v>
      </c>
      <c r="AP24" s="50">
        <f t="shared" si="0"/>
        <v>0</v>
      </c>
      <c r="AQ24" s="47"/>
    </row>
    <row r="25" s="35" customFormat="1" ht="20" customHeight="1" spans="1:43">
      <c r="A25" s="45">
        <v>22</v>
      </c>
      <c r="B25" s="45" t="s">
        <v>377</v>
      </c>
      <c r="C25" s="56"/>
      <c r="D25" s="45" t="s">
        <v>230</v>
      </c>
      <c r="E25" s="45"/>
      <c r="F25" s="45">
        <v>40</v>
      </c>
      <c r="G25" s="50"/>
      <c r="H25" s="50"/>
      <c r="I25" s="47">
        <v>40</v>
      </c>
      <c r="J25" s="50">
        <v>0</v>
      </c>
      <c r="K25" s="50">
        <v>40</v>
      </c>
      <c r="L25" s="50">
        <v>40</v>
      </c>
      <c r="M25" s="50">
        <v>0</v>
      </c>
      <c r="N25" s="50">
        <v>40</v>
      </c>
      <c r="O25" s="50">
        <v>60</v>
      </c>
      <c r="P25" s="50">
        <v>15</v>
      </c>
      <c r="Q25" s="50">
        <v>45</v>
      </c>
      <c r="R25" s="50">
        <v>40</v>
      </c>
      <c r="S25" s="50">
        <v>0</v>
      </c>
      <c r="T25" s="50">
        <v>40</v>
      </c>
      <c r="U25" s="50">
        <v>40</v>
      </c>
      <c r="V25" s="68">
        <v>0</v>
      </c>
      <c r="W25" s="68">
        <v>40</v>
      </c>
      <c r="X25" s="50">
        <v>40</v>
      </c>
      <c r="Y25" s="50">
        <v>25</v>
      </c>
      <c r="Z25" s="50">
        <v>15</v>
      </c>
      <c r="AA25" s="68">
        <v>40</v>
      </c>
      <c r="AB25" s="68">
        <v>40</v>
      </c>
      <c r="AC25" s="68"/>
      <c r="AD25" s="50">
        <v>40</v>
      </c>
      <c r="AE25" s="50">
        <v>40</v>
      </c>
      <c r="AF25" s="50">
        <v>0</v>
      </c>
      <c r="AG25" s="25">
        <v>40</v>
      </c>
      <c r="AH25" s="26"/>
      <c r="AI25" s="26">
        <v>40</v>
      </c>
      <c r="AJ25" s="25">
        <v>40</v>
      </c>
      <c r="AK25" s="26">
        <v>10</v>
      </c>
      <c r="AL25" s="26">
        <v>30</v>
      </c>
      <c r="AM25" s="50">
        <f t="shared" si="1"/>
        <v>420</v>
      </c>
      <c r="AN25" s="50">
        <f t="shared" si="2"/>
        <v>130</v>
      </c>
      <c r="AO25" s="50"/>
      <c r="AP25" s="50">
        <f t="shared" si="0"/>
        <v>0</v>
      </c>
      <c r="AQ25" s="47" t="s">
        <v>59</v>
      </c>
    </row>
    <row r="26" s="35" customFormat="1" ht="20" customHeight="1" spans="1:43">
      <c r="A26" s="45">
        <v>23</v>
      </c>
      <c r="B26" s="45" t="s">
        <v>378</v>
      </c>
      <c r="C26" s="56"/>
      <c r="D26" s="45" t="s">
        <v>339</v>
      </c>
      <c r="E26" s="45"/>
      <c r="F26" s="45">
        <v>40</v>
      </c>
      <c r="G26" s="50"/>
      <c r="H26" s="50"/>
      <c r="I26" s="47">
        <v>40</v>
      </c>
      <c r="J26" s="50">
        <v>0</v>
      </c>
      <c r="K26" s="50">
        <v>40</v>
      </c>
      <c r="L26" s="50">
        <v>40</v>
      </c>
      <c r="M26" s="50">
        <v>0</v>
      </c>
      <c r="N26" s="50">
        <v>40</v>
      </c>
      <c r="O26" s="50">
        <v>40</v>
      </c>
      <c r="P26" s="50">
        <v>19</v>
      </c>
      <c r="Q26" s="50">
        <v>21</v>
      </c>
      <c r="R26" s="50">
        <v>40</v>
      </c>
      <c r="S26" s="50">
        <v>0</v>
      </c>
      <c r="T26" s="50">
        <v>40</v>
      </c>
      <c r="U26" s="50">
        <v>40</v>
      </c>
      <c r="V26" s="68">
        <v>20</v>
      </c>
      <c r="W26" s="68">
        <v>20</v>
      </c>
      <c r="X26" s="50">
        <v>40</v>
      </c>
      <c r="Y26" s="50">
        <v>40</v>
      </c>
      <c r="Z26" s="50"/>
      <c r="AA26" s="68">
        <v>40</v>
      </c>
      <c r="AB26" s="68">
        <v>40</v>
      </c>
      <c r="AC26" s="68"/>
      <c r="AD26" s="50">
        <v>40</v>
      </c>
      <c r="AE26" s="50">
        <v>40</v>
      </c>
      <c r="AF26" s="50">
        <v>0</v>
      </c>
      <c r="AG26" s="25">
        <v>40</v>
      </c>
      <c r="AH26" s="26"/>
      <c r="AI26" s="26">
        <v>40</v>
      </c>
      <c r="AJ26" s="25">
        <v>40</v>
      </c>
      <c r="AK26" s="26">
        <v>40</v>
      </c>
      <c r="AL26" s="26">
        <v>0</v>
      </c>
      <c r="AM26" s="50">
        <f t="shared" si="1"/>
        <v>400</v>
      </c>
      <c r="AN26" s="50">
        <f t="shared" si="2"/>
        <v>199</v>
      </c>
      <c r="AO26" s="50">
        <f t="shared" si="3"/>
        <v>201</v>
      </c>
      <c r="AP26" s="50">
        <f t="shared" si="0"/>
        <v>0</v>
      </c>
      <c r="AQ26" s="47"/>
    </row>
    <row r="27" s="35" customFormat="1" ht="20" customHeight="1" spans="1:43">
      <c r="A27" s="45">
        <v>24</v>
      </c>
      <c r="B27" s="45" t="s">
        <v>379</v>
      </c>
      <c r="C27" s="51" t="s">
        <v>380</v>
      </c>
      <c r="D27" s="45" t="s">
        <v>339</v>
      </c>
      <c r="E27" s="45"/>
      <c r="F27" s="45">
        <v>8</v>
      </c>
      <c r="G27" s="50"/>
      <c r="H27" s="50"/>
      <c r="I27" s="47">
        <v>8</v>
      </c>
      <c r="J27" s="50">
        <v>0</v>
      </c>
      <c r="K27" s="50">
        <v>8</v>
      </c>
      <c r="L27" s="50">
        <v>8</v>
      </c>
      <c r="M27" s="50">
        <v>0</v>
      </c>
      <c r="N27" s="50">
        <v>8</v>
      </c>
      <c r="O27" s="50">
        <v>8</v>
      </c>
      <c r="P27" s="50">
        <v>1</v>
      </c>
      <c r="Q27" s="50">
        <v>7</v>
      </c>
      <c r="R27" s="50">
        <v>8</v>
      </c>
      <c r="S27" s="50">
        <v>0</v>
      </c>
      <c r="T27" s="50">
        <v>8</v>
      </c>
      <c r="U27" s="50">
        <v>8</v>
      </c>
      <c r="V27" s="68">
        <v>0</v>
      </c>
      <c r="W27" s="68">
        <v>8</v>
      </c>
      <c r="X27" s="50">
        <v>22</v>
      </c>
      <c r="Y27" s="50">
        <v>10</v>
      </c>
      <c r="Z27" s="50">
        <v>12</v>
      </c>
      <c r="AA27" s="68">
        <v>8</v>
      </c>
      <c r="AB27" s="68">
        <v>12</v>
      </c>
      <c r="AC27" s="68"/>
      <c r="AD27" s="50">
        <v>8</v>
      </c>
      <c r="AE27" s="50">
        <v>8</v>
      </c>
      <c r="AF27" s="50">
        <v>0</v>
      </c>
      <c r="AG27" s="25">
        <v>8</v>
      </c>
      <c r="AH27" s="26"/>
      <c r="AI27" s="26">
        <v>8</v>
      </c>
      <c r="AJ27" s="25">
        <v>8</v>
      </c>
      <c r="AK27" s="26">
        <v>8</v>
      </c>
      <c r="AL27" s="26">
        <v>0</v>
      </c>
      <c r="AM27" s="50">
        <f t="shared" si="1"/>
        <v>94</v>
      </c>
      <c r="AN27" s="50">
        <f t="shared" si="2"/>
        <v>39</v>
      </c>
      <c r="AO27" s="50">
        <f t="shared" si="3"/>
        <v>59</v>
      </c>
      <c r="AP27" s="50">
        <f t="shared" si="0"/>
        <v>0</v>
      </c>
      <c r="AQ27" s="47"/>
    </row>
    <row r="28" s="35" customFormat="1" ht="20" customHeight="1" spans="1:43">
      <c r="A28" s="45">
        <v>25</v>
      </c>
      <c r="B28" s="45" t="s">
        <v>381</v>
      </c>
      <c r="C28" s="53" t="s">
        <v>382</v>
      </c>
      <c r="D28" s="45" t="s">
        <v>230</v>
      </c>
      <c r="E28" s="45"/>
      <c r="F28" s="45">
        <v>20</v>
      </c>
      <c r="G28" s="50"/>
      <c r="H28" s="50"/>
      <c r="I28" s="47">
        <v>20</v>
      </c>
      <c r="J28" s="50">
        <v>20</v>
      </c>
      <c r="K28" s="50">
        <v>0</v>
      </c>
      <c r="L28" s="50">
        <v>20</v>
      </c>
      <c r="M28" s="50">
        <v>10</v>
      </c>
      <c r="N28" s="50">
        <v>20</v>
      </c>
      <c r="O28" s="50">
        <v>16</v>
      </c>
      <c r="P28" s="50">
        <v>5</v>
      </c>
      <c r="Q28" s="50">
        <v>11</v>
      </c>
      <c r="R28" s="50">
        <v>20</v>
      </c>
      <c r="S28" s="50">
        <v>0</v>
      </c>
      <c r="T28" s="50">
        <v>20</v>
      </c>
      <c r="U28" s="50">
        <v>20</v>
      </c>
      <c r="V28" s="68">
        <v>20</v>
      </c>
      <c r="W28" s="68">
        <v>0</v>
      </c>
      <c r="X28" s="50">
        <v>20</v>
      </c>
      <c r="Y28" s="50">
        <v>10</v>
      </c>
      <c r="Z28" s="50">
        <v>10</v>
      </c>
      <c r="AA28" s="68">
        <v>20</v>
      </c>
      <c r="AB28" s="68">
        <v>20</v>
      </c>
      <c r="AC28" s="68"/>
      <c r="AD28" s="50">
        <v>20</v>
      </c>
      <c r="AE28" s="50">
        <v>10</v>
      </c>
      <c r="AF28" s="50">
        <v>10</v>
      </c>
      <c r="AG28" s="25">
        <v>20</v>
      </c>
      <c r="AH28" s="26"/>
      <c r="AI28" s="26">
        <v>20</v>
      </c>
      <c r="AJ28" s="25">
        <v>20</v>
      </c>
      <c r="AK28" s="26">
        <v>0</v>
      </c>
      <c r="AL28" s="26">
        <v>20</v>
      </c>
      <c r="AM28" s="50">
        <f t="shared" si="1"/>
        <v>196</v>
      </c>
      <c r="AN28" s="50">
        <f t="shared" si="2"/>
        <v>95</v>
      </c>
      <c r="AO28" s="50">
        <f t="shared" si="3"/>
        <v>111</v>
      </c>
      <c r="AP28" s="50">
        <f t="shared" si="0"/>
        <v>0</v>
      </c>
      <c r="AQ28" s="47"/>
    </row>
    <row r="29" s="35" customFormat="1" ht="20" customHeight="1" spans="1:43">
      <c r="A29" s="45">
        <v>26</v>
      </c>
      <c r="B29" s="45" t="s">
        <v>383</v>
      </c>
      <c r="C29" s="57" t="s">
        <v>384</v>
      </c>
      <c r="D29" s="45" t="s">
        <v>182</v>
      </c>
      <c r="E29" s="45"/>
      <c r="F29" s="45"/>
      <c r="G29" s="50"/>
      <c r="H29" s="50"/>
      <c r="I29" s="47">
        <v>2</v>
      </c>
      <c r="J29" s="50">
        <v>2</v>
      </c>
      <c r="K29" s="50">
        <v>0</v>
      </c>
      <c r="L29" s="50">
        <v>2</v>
      </c>
      <c r="M29" s="50">
        <v>2</v>
      </c>
      <c r="N29" s="50">
        <v>0</v>
      </c>
      <c r="O29" s="50">
        <v>2</v>
      </c>
      <c r="P29" s="50">
        <v>0</v>
      </c>
      <c r="Q29" s="50">
        <v>2</v>
      </c>
      <c r="R29" s="50">
        <v>1</v>
      </c>
      <c r="S29" s="50">
        <v>1</v>
      </c>
      <c r="T29" s="50">
        <v>0</v>
      </c>
      <c r="U29" s="50">
        <v>1</v>
      </c>
      <c r="V29" s="68">
        <v>2</v>
      </c>
      <c r="W29" s="68">
        <v>0</v>
      </c>
      <c r="X29" s="50">
        <v>2</v>
      </c>
      <c r="Y29" s="50">
        <v>2</v>
      </c>
      <c r="Z29" s="50"/>
      <c r="AA29" s="68">
        <v>1</v>
      </c>
      <c r="AB29" s="68">
        <v>3</v>
      </c>
      <c r="AC29" s="68"/>
      <c r="AD29" s="50">
        <v>2</v>
      </c>
      <c r="AE29" s="50">
        <v>1</v>
      </c>
      <c r="AF29" s="50">
        <v>1</v>
      </c>
      <c r="AG29" s="25">
        <v>2</v>
      </c>
      <c r="AH29" s="26">
        <v>2</v>
      </c>
      <c r="AI29" s="26">
        <v>0</v>
      </c>
      <c r="AJ29" s="25"/>
      <c r="AK29" s="26"/>
      <c r="AL29" s="26"/>
      <c r="AM29" s="50">
        <f t="shared" si="1"/>
        <v>15</v>
      </c>
      <c r="AN29" s="50">
        <f t="shared" si="2"/>
        <v>15</v>
      </c>
      <c r="AO29" s="50">
        <f t="shared" si="3"/>
        <v>3</v>
      </c>
      <c r="AP29" s="50">
        <f t="shared" si="0"/>
        <v>0</v>
      </c>
      <c r="AQ29" s="47"/>
    </row>
    <row r="30" s="35" customFormat="1" ht="20" customHeight="1" spans="1:43">
      <c r="A30" s="45">
        <v>27</v>
      </c>
      <c r="B30" s="45" t="s">
        <v>385</v>
      </c>
      <c r="C30" s="53" t="s">
        <v>386</v>
      </c>
      <c r="D30" s="45" t="s">
        <v>230</v>
      </c>
      <c r="E30" s="45"/>
      <c r="F30" s="45">
        <v>20</v>
      </c>
      <c r="G30" s="50"/>
      <c r="H30" s="50"/>
      <c r="I30" s="47">
        <v>20</v>
      </c>
      <c r="J30" s="50">
        <v>20</v>
      </c>
      <c r="K30" s="50">
        <v>0</v>
      </c>
      <c r="L30" s="50">
        <v>20</v>
      </c>
      <c r="M30" s="50">
        <v>0</v>
      </c>
      <c r="N30" s="50">
        <v>20</v>
      </c>
      <c r="O30" s="50">
        <v>20</v>
      </c>
      <c r="P30" s="50">
        <v>20</v>
      </c>
      <c r="Q30" s="50">
        <v>0</v>
      </c>
      <c r="R30" s="50">
        <v>20</v>
      </c>
      <c r="S30" s="50">
        <v>0</v>
      </c>
      <c r="T30" s="50">
        <v>20</v>
      </c>
      <c r="U30" s="50">
        <v>20</v>
      </c>
      <c r="V30" s="68">
        <v>10</v>
      </c>
      <c r="W30" s="68">
        <v>10</v>
      </c>
      <c r="X30" s="50">
        <v>20</v>
      </c>
      <c r="Y30" s="50">
        <v>10</v>
      </c>
      <c r="Z30" s="50">
        <v>10</v>
      </c>
      <c r="AA30" s="68">
        <v>20</v>
      </c>
      <c r="AB30" s="68">
        <v>20</v>
      </c>
      <c r="AC30" s="68"/>
      <c r="AD30" s="50">
        <v>20</v>
      </c>
      <c r="AE30" s="50">
        <v>10</v>
      </c>
      <c r="AF30" s="50">
        <v>10</v>
      </c>
      <c r="AG30" s="25">
        <v>20</v>
      </c>
      <c r="AH30" s="26"/>
      <c r="AI30" s="26">
        <v>20</v>
      </c>
      <c r="AJ30" s="25">
        <v>20</v>
      </c>
      <c r="AK30" s="26">
        <v>0</v>
      </c>
      <c r="AL30" s="26">
        <v>20</v>
      </c>
      <c r="AM30" s="50">
        <f t="shared" si="1"/>
        <v>200</v>
      </c>
      <c r="AN30" s="50">
        <f t="shared" si="2"/>
        <v>90</v>
      </c>
      <c r="AO30" s="50">
        <f t="shared" si="3"/>
        <v>110</v>
      </c>
      <c r="AP30" s="50">
        <f t="shared" si="0"/>
        <v>0</v>
      </c>
      <c r="AQ30" s="47"/>
    </row>
    <row r="31" s="35" customFormat="1" ht="20" customHeight="1" spans="1:43">
      <c r="A31" s="45">
        <v>28</v>
      </c>
      <c r="B31" s="45" t="s">
        <v>387</v>
      </c>
      <c r="C31" s="53" t="s">
        <v>388</v>
      </c>
      <c r="D31" s="45" t="s">
        <v>182</v>
      </c>
      <c r="E31" s="45"/>
      <c r="F31" s="45">
        <v>1</v>
      </c>
      <c r="G31" s="50"/>
      <c r="H31" s="50"/>
      <c r="I31" s="47">
        <v>1</v>
      </c>
      <c r="J31" s="50">
        <v>1</v>
      </c>
      <c r="K31" s="50">
        <v>0</v>
      </c>
      <c r="L31" s="50">
        <v>1</v>
      </c>
      <c r="M31" s="50">
        <v>1</v>
      </c>
      <c r="N31" s="50">
        <v>0</v>
      </c>
      <c r="O31" s="50">
        <v>1</v>
      </c>
      <c r="P31" s="50">
        <v>1</v>
      </c>
      <c r="Q31" s="50">
        <v>0</v>
      </c>
      <c r="R31" s="50">
        <v>1</v>
      </c>
      <c r="S31" s="50">
        <v>1</v>
      </c>
      <c r="T31" s="50">
        <v>0</v>
      </c>
      <c r="U31" s="50">
        <v>1</v>
      </c>
      <c r="V31" s="68">
        <v>0</v>
      </c>
      <c r="W31" s="68">
        <v>1</v>
      </c>
      <c r="X31" s="50">
        <v>2</v>
      </c>
      <c r="Y31" s="50">
        <v>1</v>
      </c>
      <c r="Z31" s="50">
        <v>1</v>
      </c>
      <c r="AA31" s="68">
        <v>1</v>
      </c>
      <c r="AB31" s="68">
        <v>1</v>
      </c>
      <c r="AC31" s="68"/>
      <c r="AD31" s="50">
        <v>1</v>
      </c>
      <c r="AE31" s="50">
        <v>1</v>
      </c>
      <c r="AF31" s="50">
        <v>0</v>
      </c>
      <c r="AG31" s="25">
        <v>1</v>
      </c>
      <c r="AH31" s="26">
        <v>1</v>
      </c>
      <c r="AI31" s="26">
        <v>0</v>
      </c>
      <c r="AJ31" s="25">
        <v>1</v>
      </c>
      <c r="AK31" s="26">
        <v>1</v>
      </c>
      <c r="AL31" s="26">
        <v>0</v>
      </c>
      <c r="AM31" s="50">
        <f t="shared" si="1"/>
        <v>11</v>
      </c>
      <c r="AN31" s="50">
        <f t="shared" si="2"/>
        <v>9</v>
      </c>
      <c r="AO31" s="50">
        <f t="shared" si="3"/>
        <v>2</v>
      </c>
      <c r="AP31" s="50">
        <f t="shared" si="0"/>
        <v>0</v>
      </c>
      <c r="AQ31" s="47"/>
    </row>
    <row r="32" s="35" customFormat="1" ht="20" customHeight="1" spans="1:43">
      <c r="A32" s="45">
        <v>29</v>
      </c>
      <c r="B32" s="45" t="s">
        <v>389</v>
      </c>
      <c r="C32" s="53" t="s">
        <v>390</v>
      </c>
      <c r="D32" s="45" t="s">
        <v>230</v>
      </c>
      <c r="E32" s="45"/>
      <c r="F32" s="45">
        <v>20</v>
      </c>
      <c r="G32" s="50"/>
      <c r="H32" s="50"/>
      <c r="I32" s="47">
        <v>20</v>
      </c>
      <c r="J32" s="50">
        <v>0</v>
      </c>
      <c r="K32" s="50">
        <v>20</v>
      </c>
      <c r="L32" s="50">
        <v>20</v>
      </c>
      <c r="M32" s="50">
        <v>10</v>
      </c>
      <c r="N32" s="50">
        <v>10</v>
      </c>
      <c r="O32" s="50">
        <v>5</v>
      </c>
      <c r="P32" s="50">
        <v>0</v>
      </c>
      <c r="Q32" s="50">
        <v>5</v>
      </c>
      <c r="R32" s="50">
        <v>1</v>
      </c>
      <c r="S32" s="50">
        <v>1</v>
      </c>
      <c r="T32" s="50">
        <v>0</v>
      </c>
      <c r="U32" s="50">
        <v>1</v>
      </c>
      <c r="V32" s="68">
        <v>0</v>
      </c>
      <c r="W32" s="68">
        <v>1</v>
      </c>
      <c r="X32" s="50">
        <v>20</v>
      </c>
      <c r="Y32" s="50">
        <v>5</v>
      </c>
      <c r="Z32" s="50">
        <v>15</v>
      </c>
      <c r="AA32" s="68">
        <v>1</v>
      </c>
      <c r="AB32" s="68"/>
      <c r="AC32" s="68"/>
      <c r="AD32" s="50">
        <v>20</v>
      </c>
      <c r="AE32" s="50">
        <v>20</v>
      </c>
      <c r="AF32" s="50">
        <v>0</v>
      </c>
      <c r="AG32" s="25">
        <v>20</v>
      </c>
      <c r="AH32" s="26"/>
      <c r="AI32" s="26">
        <v>20</v>
      </c>
      <c r="AJ32" s="25">
        <v>20</v>
      </c>
      <c r="AK32" s="26">
        <v>0</v>
      </c>
      <c r="AL32" s="26">
        <v>20</v>
      </c>
      <c r="AM32" s="50">
        <f t="shared" si="1"/>
        <v>128</v>
      </c>
      <c r="AN32" s="50">
        <f t="shared" si="2"/>
        <v>36</v>
      </c>
      <c r="AO32" s="50">
        <f t="shared" si="3"/>
        <v>91</v>
      </c>
      <c r="AP32" s="50">
        <f t="shared" si="0"/>
        <v>0</v>
      </c>
      <c r="AQ32" s="47"/>
    </row>
    <row r="33" s="35" customFormat="1" ht="20" customHeight="1" spans="1:43">
      <c r="A33" s="45">
        <v>30</v>
      </c>
      <c r="B33" s="45" t="s">
        <v>391</v>
      </c>
      <c r="C33" s="56" t="s">
        <v>392</v>
      </c>
      <c r="D33" s="45" t="s">
        <v>182</v>
      </c>
      <c r="E33" s="45"/>
      <c r="F33" s="45">
        <v>2</v>
      </c>
      <c r="G33" s="50"/>
      <c r="H33" s="50"/>
      <c r="I33" s="47">
        <v>2</v>
      </c>
      <c r="J33" s="50">
        <v>1</v>
      </c>
      <c r="K33" s="50">
        <v>1</v>
      </c>
      <c r="L33" s="50">
        <v>2</v>
      </c>
      <c r="M33" s="50">
        <v>2</v>
      </c>
      <c r="N33" s="50">
        <v>0</v>
      </c>
      <c r="O33" s="50">
        <v>2</v>
      </c>
      <c r="P33" s="50">
        <v>1</v>
      </c>
      <c r="Q33" s="50">
        <v>1</v>
      </c>
      <c r="R33" s="50">
        <v>2</v>
      </c>
      <c r="S33" s="50">
        <v>1</v>
      </c>
      <c r="T33" s="50">
        <v>1</v>
      </c>
      <c r="U33" s="50">
        <v>2</v>
      </c>
      <c r="V33" s="68">
        <v>1</v>
      </c>
      <c r="W33" s="68">
        <v>1</v>
      </c>
      <c r="X33" s="50">
        <v>2</v>
      </c>
      <c r="Y33" s="50">
        <v>2</v>
      </c>
      <c r="Z33" s="50"/>
      <c r="AA33" s="68">
        <v>2</v>
      </c>
      <c r="AB33" s="68"/>
      <c r="AC33" s="68"/>
      <c r="AD33" s="50">
        <v>2</v>
      </c>
      <c r="AE33" s="50">
        <v>1</v>
      </c>
      <c r="AF33" s="50">
        <v>1</v>
      </c>
      <c r="AG33" s="25">
        <v>2</v>
      </c>
      <c r="AH33" s="26">
        <v>2</v>
      </c>
      <c r="AI33" s="26">
        <v>0</v>
      </c>
      <c r="AJ33" s="25"/>
      <c r="AK33" s="26"/>
      <c r="AL33" s="26">
        <v>0</v>
      </c>
      <c r="AM33" s="50">
        <f t="shared" si="1"/>
        <v>18</v>
      </c>
      <c r="AN33" s="50">
        <f t="shared" si="2"/>
        <v>11</v>
      </c>
      <c r="AO33" s="50">
        <f t="shared" si="3"/>
        <v>5</v>
      </c>
      <c r="AP33" s="50">
        <f t="shared" si="0"/>
        <v>0</v>
      </c>
      <c r="AQ33" s="47"/>
    </row>
    <row r="34" s="35" customFormat="1" ht="20" customHeight="1" spans="1:43">
      <c r="A34" s="45">
        <v>31</v>
      </c>
      <c r="B34" s="45" t="s">
        <v>393</v>
      </c>
      <c r="C34" s="53" t="s">
        <v>394</v>
      </c>
      <c r="D34" s="45" t="s">
        <v>64</v>
      </c>
      <c r="E34" s="45"/>
      <c r="F34" s="58" t="s">
        <v>395</v>
      </c>
      <c r="G34" s="50"/>
      <c r="H34" s="50"/>
      <c r="I34" s="64" t="s">
        <v>396</v>
      </c>
      <c r="J34" s="65" t="s">
        <v>396</v>
      </c>
      <c r="K34" s="50">
        <v>0</v>
      </c>
      <c r="L34" s="50">
        <v>10</v>
      </c>
      <c r="M34" s="50">
        <v>8</v>
      </c>
      <c r="N34" s="50">
        <v>2</v>
      </c>
      <c r="O34" s="50"/>
      <c r="P34" s="50">
        <v>2</v>
      </c>
      <c r="Q34" s="50"/>
      <c r="R34" s="50">
        <v>9</v>
      </c>
      <c r="S34" s="50">
        <v>5</v>
      </c>
      <c r="T34" s="50">
        <v>4</v>
      </c>
      <c r="U34" s="50">
        <v>10</v>
      </c>
      <c r="V34" s="68">
        <v>6</v>
      </c>
      <c r="W34" s="68">
        <v>4</v>
      </c>
      <c r="X34" s="50">
        <v>10</v>
      </c>
      <c r="Y34" s="50">
        <v>8</v>
      </c>
      <c r="Z34" s="50">
        <v>2</v>
      </c>
      <c r="AA34" s="68">
        <v>10</v>
      </c>
      <c r="AB34" s="68">
        <v>10</v>
      </c>
      <c r="AC34" s="68"/>
      <c r="AD34" s="50">
        <v>8</v>
      </c>
      <c r="AE34" s="50">
        <v>8</v>
      </c>
      <c r="AF34" s="50">
        <v>0</v>
      </c>
      <c r="AG34" s="25">
        <v>10</v>
      </c>
      <c r="AH34" s="26">
        <v>10</v>
      </c>
      <c r="AI34" s="26">
        <v>0</v>
      </c>
      <c r="AJ34" s="25"/>
      <c r="AK34" s="26"/>
      <c r="AL34" s="26">
        <v>0</v>
      </c>
      <c r="AM34" s="50">
        <f t="shared" si="1"/>
        <v>72</v>
      </c>
      <c r="AN34" s="50">
        <f t="shared" si="2"/>
        <v>62</v>
      </c>
      <c r="AO34" s="50">
        <f t="shared" si="3"/>
        <v>12</v>
      </c>
      <c r="AP34" s="50">
        <f t="shared" si="0"/>
        <v>0</v>
      </c>
      <c r="AQ34" s="47"/>
    </row>
    <row r="35" s="35" customFormat="1" ht="20" customHeight="1" spans="1:43">
      <c r="A35" s="45">
        <v>32</v>
      </c>
      <c r="B35" s="45" t="s">
        <v>397</v>
      </c>
      <c r="C35" s="53" t="s">
        <v>398</v>
      </c>
      <c r="D35" s="45" t="s">
        <v>182</v>
      </c>
      <c r="E35" s="45"/>
      <c r="F35" s="45">
        <v>20</v>
      </c>
      <c r="G35" s="50"/>
      <c r="H35" s="50"/>
      <c r="I35" s="47">
        <v>20</v>
      </c>
      <c r="J35" s="50">
        <v>10</v>
      </c>
      <c r="K35" s="50">
        <v>10</v>
      </c>
      <c r="L35" s="50">
        <v>20</v>
      </c>
      <c r="M35" s="50">
        <v>10</v>
      </c>
      <c r="N35" s="50">
        <v>10</v>
      </c>
      <c r="O35" s="50">
        <v>26</v>
      </c>
      <c r="P35" s="50">
        <v>10</v>
      </c>
      <c r="Q35" s="50">
        <v>16</v>
      </c>
      <c r="R35" s="50">
        <v>20</v>
      </c>
      <c r="S35" s="50">
        <v>20</v>
      </c>
      <c r="T35" s="50">
        <v>0</v>
      </c>
      <c r="U35" s="50">
        <v>20</v>
      </c>
      <c r="V35" s="68">
        <v>20</v>
      </c>
      <c r="W35" s="68">
        <v>20</v>
      </c>
      <c r="X35" s="50">
        <v>20</v>
      </c>
      <c r="Y35" s="50">
        <v>15</v>
      </c>
      <c r="Z35" s="50">
        <v>5</v>
      </c>
      <c r="AA35" s="68">
        <v>20</v>
      </c>
      <c r="AB35" s="68">
        <v>20</v>
      </c>
      <c r="AC35" s="68"/>
      <c r="AD35" s="50">
        <v>20</v>
      </c>
      <c r="AE35" s="50">
        <v>10</v>
      </c>
      <c r="AF35" s="50">
        <v>10</v>
      </c>
      <c r="AG35" s="25">
        <v>20</v>
      </c>
      <c r="AH35" s="26"/>
      <c r="AI35" s="26">
        <v>20</v>
      </c>
      <c r="AJ35" s="25">
        <v>20</v>
      </c>
      <c r="AK35" s="26">
        <v>0</v>
      </c>
      <c r="AL35" s="26">
        <v>20</v>
      </c>
      <c r="AM35" s="50">
        <f t="shared" si="1"/>
        <v>206</v>
      </c>
      <c r="AN35" s="50">
        <f t="shared" si="2"/>
        <v>115</v>
      </c>
      <c r="AO35" s="50">
        <f t="shared" si="3"/>
        <v>111</v>
      </c>
      <c r="AP35" s="50">
        <f t="shared" si="0"/>
        <v>0</v>
      </c>
      <c r="AQ35" s="47"/>
    </row>
    <row r="36" s="35" customFormat="1" ht="20" customHeight="1" spans="1:43">
      <c r="A36" s="45">
        <v>33</v>
      </c>
      <c r="B36" s="45" t="s">
        <v>399</v>
      </c>
      <c r="C36" s="56" t="s">
        <v>400</v>
      </c>
      <c r="D36" s="45" t="s">
        <v>64</v>
      </c>
      <c r="E36" s="45"/>
      <c r="F36" s="58" t="s">
        <v>395</v>
      </c>
      <c r="G36" s="50"/>
      <c r="H36" s="50"/>
      <c r="I36" s="64" t="s">
        <v>396</v>
      </c>
      <c r="J36" s="65" t="s">
        <v>396</v>
      </c>
      <c r="K36" s="50">
        <v>0</v>
      </c>
      <c r="L36" s="50">
        <v>10</v>
      </c>
      <c r="M36" s="50">
        <v>8</v>
      </c>
      <c r="N36" s="50">
        <v>3</v>
      </c>
      <c r="O36" s="50">
        <v>12</v>
      </c>
      <c r="P36" s="50">
        <v>1</v>
      </c>
      <c r="Q36" s="50">
        <v>11</v>
      </c>
      <c r="R36" s="50">
        <v>8</v>
      </c>
      <c r="S36" s="50">
        <v>5</v>
      </c>
      <c r="T36" s="50">
        <v>3</v>
      </c>
      <c r="U36" s="50">
        <v>5</v>
      </c>
      <c r="V36" s="68">
        <v>0</v>
      </c>
      <c r="W36" s="68">
        <v>5</v>
      </c>
      <c r="X36" s="50">
        <v>10</v>
      </c>
      <c r="Y36" s="50">
        <v>8</v>
      </c>
      <c r="Z36" s="50">
        <v>2</v>
      </c>
      <c r="AA36" s="68">
        <v>10</v>
      </c>
      <c r="AB36" s="68">
        <v>10</v>
      </c>
      <c r="AC36" s="68"/>
      <c r="AD36" s="50">
        <v>8</v>
      </c>
      <c r="AE36" s="50">
        <v>8</v>
      </c>
      <c r="AF36" s="50">
        <v>0</v>
      </c>
      <c r="AG36" s="25">
        <v>8</v>
      </c>
      <c r="AH36" s="26"/>
      <c r="AI36" s="26">
        <v>8</v>
      </c>
      <c r="AJ36" s="25"/>
      <c r="AK36" s="26"/>
      <c r="AL36" s="26"/>
      <c r="AM36" s="50">
        <f t="shared" si="1"/>
        <v>76</v>
      </c>
      <c r="AN36" s="50">
        <f t="shared" si="2"/>
        <v>45</v>
      </c>
      <c r="AO36" s="50">
        <f t="shared" si="3"/>
        <v>32</v>
      </c>
      <c r="AP36" s="50">
        <f t="shared" si="0"/>
        <v>0</v>
      </c>
      <c r="AQ36" s="47"/>
    </row>
    <row r="37" s="35" customFormat="1" ht="20" customHeight="1" spans="1:43">
      <c r="A37" s="45">
        <v>34</v>
      </c>
      <c r="B37" s="45" t="s">
        <v>401</v>
      </c>
      <c r="C37" s="56"/>
      <c r="D37" s="59"/>
      <c r="E37" s="45"/>
      <c r="F37" s="54"/>
      <c r="G37" s="50"/>
      <c r="H37" s="50"/>
      <c r="I37" s="47"/>
      <c r="J37" s="50"/>
      <c r="K37" s="50">
        <v>0</v>
      </c>
      <c r="L37" s="50"/>
      <c r="M37" s="50"/>
      <c r="N37" s="50"/>
      <c r="O37" s="50"/>
      <c r="P37" s="50">
        <v>50</v>
      </c>
      <c r="Q37" s="50"/>
      <c r="R37" s="50">
        <v>20</v>
      </c>
      <c r="S37" s="50">
        <v>0</v>
      </c>
      <c r="T37" s="50">
        <v>20</v>
      </c>
      <c r="U37" s="50">
        <v>50</v>
      </c>
      <c r="V37" s="68">
        <v>50</v>
      </c>
      <c r="W37" s="68">
        <v>0</v>
      </c>
      <c r="X37" s="50">
        <v>30</v>
      </c>
      <c r="Y37" s="50">
        <v>20</v>
      </c>
      <c r="Z37" s="50">
        <v>10</v>
      </c>
      <c r="AA37" s="68">
        <v>200</v>
      </c>
      <c r="AB37" s="68">
        <v>100</v>
      </c>
      <c r="AC37" s="68"/>
      <c r="AD37" s="50">
        <v>60</v>
      </c>
      <c r="AE37" s="50">
        <v>40</v>
      </c>
      <c r="AF37" s="50">
        <v>20</v>
      </c>
      <c r="AG37" s="25">
        <v>60</v>
      </c>
      <c r="AH37" s="26"/>
      <c r="AI37" s="26">
        <v>60</v>
      </c>
      <c r="AJ37" s="25">
        <v>20</v>
      </c>
      <c r="AK37" s="26">
        <v>0</v>
      </c>
      <c r="AL37" s="26">
        <v>20</v>
      </c>
      <c r="AM37" s="50">
        <f t="shared" si="1"/>
        <v>440</v>
      </c>
      <c r="AN37" s="50">
        <f t="shared" si="2"/>
        <v>260</v>
      </c>
      <c r="AO37" s="50"/>
      <c r="AP37" s="50">
        <f t="shared" si="0"/>
        <v>0</v>
      </c>
      <c r="AQ37" s="47" t="s">
        <v>59</v>
      </c>
    </row>
    <row r="38" s="35" customFormat="1" ht="20" customHeight="1" spans="1:43">
      <c r="A38" s="45">
        <v>35</v>
      </c>
      <c r="B38" s="45" t="s">
        <v>402</v>
      </c>
      <c r="C38" s="51" t="s">
        <v>403</v>
      </c>
      <c r="D38" s="45" t="s">
        <v>182</v>
      </c>
      <c r="E38" s="45"/>
      <c r="F38" s="45">
        <v>2</v>
      </c>
      <c r="G38" s="50"/>
      <c r="H38" s="50"/>
      <c r="I38" s="47">
        <v>2</v>
      </c>
      <c r="J38" s="50">
        <v>1</v>
      </c>
      <c r="K38" s="50">
        <v>1</v>
      </c>
      <c r="L38" s="50">
        <v>2</v>
      </c>
      <c r="M38" s="50">
        <v>2</v>
      </c>
      <c r="N38" s="50">
        <v>0</v>
      </c>
      <c r="O38" s="50">
        <v>2</v>
      </c>
      <c r="P38" s="50">
        <v>1</v>
      </c>
      <c r="Q38" s="50">
        <v>1</v>
      </c>
      <c r="R38" s="50">
        <v>1</v>
      </c>
      <c r="S38" s="50">
        <v>1</v>
      </c>
      <c r="T38" s="50">
        <v>0</v>
      </c>
      <c r="U38" s="50">
        <v>1</v>
      </c>
      <c r="V38" s="68">
        <v>1</v>
      </c>
      <c r="W38" s="68">
        <v>0</v>
      </c>
      <c r="X38" s="50">
        <v>2</v>
      </c>
      <c r="Y38" s="50">
        <v>1</v>
      </c>
      <c r="Z38" s="50">
        <v>1</v>
      </c>
      <c r="AA38" s="68">
        <v>1</v>
      </c>
      <c r="AB38" s="68">
        <v>2</v>
      </c>
      <c r="AC38" s="68"/>
      <c r="AD38" s="50">
        <v>2</v>
      </c>
      <c r="AE38" s="50">
        <v>2</v>
      </c>
      <c r="AF38" s="50">
        <v>0</v>
      </c>
      <c r="AG38" s="25">
        <v>2</v>
      </c>
      <c r="AH38" s="26"/>
      <c r="AI38" s="26">
        <v>2</v>
      </c>
      <c r="AJ38" s="25"/>
      <c r="AK38" s="26"/>
      <c r="AL38" s="26">
        <v>0</v>
      </c>
      <c r="AM38" s="50">
        <f t="shared" si="1"/>
        <v>15</v>
      </c>
      <c r="AN38" s="50">
        <f t="shared" si="2"/>
        <v>11</v>
      </c>
      <c r="AO38" s="50">
        <f t="shared" si="3"/>
        <v>5</v>
      </c>
      <c r="AP38" s="50">
        <f t="shared" si="0"/>
        <v>0</v>
      </c>
      <c r="AQ38" s="47"/>
    </row>
    <row r="39" s="35" customFormat="1" ht="20" customHeight="1" spans="1:43">
      <c r="A39" s="45">
        <v>36</v>
      </c>
      <c r="B39" s="45" t="s">
        <v>404</v>
      </c>
      <c r="C39" s="53" t="s">
        <v>405</v>
      </c>
      <c r="D39" s="45" t="s">
        <v>182</v>
      </c>
      <c r="E39" s="45"/>
      <c r="F39" s="45">
        <v>20</v>
      </c>
      <c r="G39" s="50"/>
      <c r="H39" s="50"/>
      <c r="I39" s="47">
        <v>20</v>
      </c>
      <c r="J39" s="50">
        <v>0</v>
      </c>
      <c r="K39" s="50">
        <v>20</v>
      </c>
      <c r="L39" s="50">
        <v>20</v>
      </c>
      <c r="M39" s="50">
        <v>0</v>
      </c>
      <c r="N39" s="50">
        <v>20</v>
      </c>
      <c r="O39" s="50">
        <v>20</v>
      </c>
      <c r="P39" s="50">
        <v>20</v>
      </c>
      <c r="Q39" s="50">
        <v>0</v>
      </c>
      <c r="R39" s="50">
        <v>20</v>
      </c>
      <c r="S39" s="50">
        <v>0</v>
      </c>
      <c r="T39" s="50">
        <v>20</v>
      </c>
      <c r="U39" s="50">
        <v>20</v>
      </c>
      <c r="V39" s="68">
        <v>20</v>
      </c>
      <c r="W39" s="68">
        <v>0</v>
      </c>
      <c r="X39" s="50">
        <v>20</v>
      </c>
      <c r="Y39" s="50">
        <v>10</v>
      </c>
      <c r="Z39" s="50">
        <v>10</v>
      </c>
      <c r="AA39" s="68">
        <v>20</v>
      </c>
      <c r="AB39" s="68">
        <v>20</v>
      </c>
      <c r="AC39" s="68"/>
      <c r="AD39" s="50">
        <v>20</v>
      </c>
      <c r="AE39" s="50">
        <v>10</v>
      </c>
      <c r="AF39" s="50">
        <v>10</v>
      </c>
      <c r="AG39" s="25">
        <v>20</v>
      </c>
      <c r="AH39" s="26"/>
      <c r="AI39" s="26">
        <v>20</v>
      </c>
      <c r="AJ39" s="25">
        <v>20</v>
      </c>
      <c r="AK39" s="26">
        <v>0</v>
      </c>
      <c r="AL39" s="26">
        <v>20</v>
      </c>
      <c r="AM39" s="50">
        <f t="shared" si="1"/>
        <v>200</v>
      </c>
      <c r="AN39" s="50">
        <f t="shared" si="2"/>
        <v>80</v>
      </c>
      <c r="AO39" s="50">
        <f t="shared" si="3"/>
        <v>120</v>
      </c>
      <c r="AP39" s="50">
        <f t="shared" si="0"/>
        <v>0</v>
      </c>
      <c r="AQ39" s="47"/>
    </row>
    <row r="40" s="35" customFormat="1" ht="20" customHeight="1" spans="1:43">
      <c r="A40" s="45">
        <v>37</v>
      </c>
      <c r="B40" s="45" t="s">
        <v>406</v>
      </c>
      <c r="C40" s="60"/>
      <c r="D40" s="45" t="s">
        <v>230</v>
      </c>
      <c r="E40" s="45"/>
      <c r="F40" s="45">
        <v>20</v>
      </c>
      <c r="G40" s="50"/>
      <c r="H40" s="50"/>
      <c r="I40" s="47">
        <v>20</v>
      </c>
      <c r="J40" s="50">
        <v>0</v>
      </c>
      <c r="K40" s="50">
        <v>20</v>
      </c>
      <c r="L40" s="50">
        <v>20</v>
      </c>
      <c r="M40" s="50">
        <v>0</v>
      </c>
      <c r="N40" s="50">
        <v>20</v>
      </c>
      <c r="O40" s="50">
        <v>20</v>
      </c>
      <c r="P40" s="50">
        <v>0</v>
      </c>
      <c r="Q40" s="50">
        <v>20</v>
      </c>
      <c r="R40" s="50">
        <v>20</v>
      </c>
      <c r="S40" s="50">
        <v>0</v>
      </c>
      <c r="T40" s="50">
        <v>20</v>
      </c>
      <c r="U40" s="50">
        <v>50</v>
      </c>
      <c r="V40" s="68">
        <v>50</v>
      </c>
      <c r="W40" s="68">
        <v>0</v>
      </c>
      <c r="X40" s="50">
        <v>40</v>
      </c>
      <c r="Y40" s="50">
        <v>20</v>
      </c>
      <c r="Z40" s="50">
        <v>20</v>
      </c>
      <c r="AA40" s="68">
        <v>100</v>
      </c>
      <c r="AB40" s="68">
        <v>100</v>
      </c>
      <c r="AC40" s="68"/>
      <c r="AD40" s="50">
        <v>20</v>
      </c>
      <c r="AE40" s="50">
        <v>10</v>
      </c>
      <c r="AF40" s="50">
        <v>10</v>
      </c>
      <c r="AG40" s="25">
        <v>20</v>
      </c>
      <c r="AH40" s="26"/>
      <c r="AI40" s="26">
        <v>20</v>
      </c>
      <c r="AJ40" s="25">
        <v>20</v>
      </c>
      <c r="AK40" s="26">
        <v>0</v>
      </c>
      <c r="AL40" s="26">
        <v>20</v>
      </c>
      <c r="AM40" s="50">
        <f t="shared" si="1"/>
        <v>330</v>
      </c>
      <c r="AN40" s="50">
        <f t="shared" si="2"/>
        <v>180</v>
      </c>
      <c r="AO40" s="50"/>
      <c r="AP40" s="50">
        <f t="shared" si="0"/>
        <v>0</v>
      </c>
      <c r="AQ40" s="47" t="s">
        <v>59</v>
      </c>
    </row>
    <row r="41" s="35" customFormat="1" ht="20" customHeight="1" spans="1:43">
      <c r="A41" s="45">
        <v>38</v>
      </c>
      <c r="B41" s="45" t="s">
        <v>407</v>
      </c>
      <c r="C41" s="61" t="s">
        <v>408</v>
      </c>
      <c r="D41" s="45" t="s">
        <v>93</v>
      </c>
      <c r="E41" s="45"/>
      <c r="F41" s="54">
        <v>1</v>
      </c>
      <c r="G41" s="50"/>
      <c r="H41" s="50"/>
      <c r="I41" s="47">
        <v>1</v>
      </c>
      <c r="J41" s="50">
        <v>1</v>
      </c>
      <c r="K41" s="50">
        <v>0</v>
      </c>
      <c r="L41" s="50">
        <v>1</v>
      </c>
      <c r="M41" s="50">
        <v>1</v>
      </c>
      <c r="N41" s="50">
        <v>0</v>
      </c>
      <c r="O41" s="50">
        <v>1</v>
      </c>
      <c r="P41" s="50">
        <v>1</v>
      </c>
      <c r="Q41" s="50">
        <v>0</v>
      </c>
      <c r="R41" s="50">
        <v>1</v>
      </c>
      <c r="S41" s="50">
        <v>1</v>
      </c>
      <c r="T41" s="50">
        <v>0</v>
      </c>
      <c r="U41" s="50">
        <v>1</v>
      </c>
      <c r="V41" s="68">
        <v>1</v>
      </c>
      <c r="W41" s="68">
        <v>1</v>
      </c>
      <c r="X41" s="50">
        <v>1</v>
      </c>
      <c r="Y41" s="50">
        <v>1</v>
      </c>
      <c r="Z41" s="50"/>
      <c r="AA41" s="68">
        <v>1</v>
      </c>
      <c r="AB41" s="68">
        <v>1</v>
      </c>
      <c r="AC41" s="68"/>
      <c r="AD41" s="50">
        <v>1</v>
      </c>
      <c r="AE41" s="50">
        <v>0</v>
      </c>
      <c r="AF41" s="50">
        <v>1</v>
      </c>
      <c r="AG41" s="25">
        <v>1</v>
      </c>
      <c r="AH41" s="26"/>
      <c r="AI41" s="26">
        <v>1</v>
      </c>
      <c r="AJ41" s="25">
        <v>1</v>
      </c>
      <c r="AK41" s="26">
        <v>0</v>
      </c>
      <c r="AL41" s="26">
        <v>1</v>
      </c>
      <c r="AM41" s="50">
        <f t="shared" si="1"/>
        <v>10</v>
      </c>
      <c r="AN41" s="50">
        <f t="shared" si="2"/>
        <v>7</v>
      </c>
      <c r="AO41" s="50">
        <f t="shared" si="3"/>
        <v>4</v>
      </c>
      <c r="AP41" s="50">
        <f t="shared" si="0"/>
        <v>0</v>
      </c>
      <c r="AQ41" s="47"/>
    </row>
    <row r="42" s="35" customFormat="1" ht="20" customHeight="1" spans="1:43">
      <c r="A42" s="45">
        <v>39</v>
      </c>
      <c r="B42" s="45" t="s">
        <v>409</v>
      </c>
      <c r="C42" s="62" t="s">
        <v>410</v>
      </c>
      <c r="D42" s="45" t="s">
        <v>93</v>
      </c>
      <c r="E42" s="45"/>
      <c r="F42" s="54">
        <v>2</v>
      </c>
      <c r="G42" s="50"/>
      <c r="H42" s="50"/>
      <c r="I42" s="47">
        <v>2</v>
      </c>
      <c r="J42" s="50">
        <v>2</v>
      </c>
      <c r="K42" s="50">
        <v>0</v>
      </c>
      <c r="L42" s="50">
        <v>2</v>
      </c>
      <c r="M42" s="50">
        <v>2</v>
      </c>
      <c r="N42" s="50">
        <v>0</v>
      </c>
      <c r="O42" s="50">
        <v>2</v>
      </c>
      <c r="P42" s="50">
        <v>1</v>
      </c>
      <c r="Q42" s="50">
        <v>0</v>
      </c>
      <c r="R42" s="50">
        <v>1</v>
      </c>
      <c r="S42" s="50">
        <v>1</v>
      </c>
      <c r="T42" s="50">
        <v>0</v>
      </c>
      <c r="U42" s="50">
        <v>1</v>
      </c>
      <c r="V42" s="68">
        <v>1</v>
      </c>
      <c r="W42" s="68">
        <v>0</v>
      </c>
      <c r="X42" s="50">
        <v>2</v>
      </c>
      <c r="Y42" s="50">
        <v>2</v>
      </c>
      <c r="Z42" s="50"/>
      <c r="AA42" s="68">
        <v>1</v>
      </c>
      <c r="AB42" s="68">
        <v>1</v>
      </c>
      <c r="AC42" s="68"/>
      <c r="AD42" s="50">
        <v>2</v>
      </c>
      <c r="AE42" s="50">
        <v>2</v>
      </c>
      <c r="AF42" s="50">
        <v>0</v>
      </c>
      <c r="AG42" s="25">
        <v>2</v>
      </c>
      <c r="AH42" s="26"/>
      <c r="AI42" s="26">
        <v>2</v>
      </c>
      <c r="AJ42" s="25"/>
      <c r="AK42" s="26"/>
      <c r="AL42" s="26"/>
      <c r="AM42" s="50">
        <f t="shared" si="1"/>
        <v>15</v>
      </c>
      <c r="AN42" s="50">
        <f t="shared" si="2"/>
        <v>12</v>
      </c>
      <c r="AO42" s="50">
        <f t="shared" si="3"/>
        <v>2</v>
      </c>
      <c r="AP42" s="50"/>
      <c r="AQ42" s="47" t="s">
        <v>59</v>
      </c>
    </row>
    <row r="43" s="35" customFormat="1" ht="20" customHeight="1" spans="1:43">
      <c r="A43" s="45">
        <v>40</v>
      </c>
      <c r="B43" s="45" t="s">
        <v>411</v>
      </c>
      <c r="C43" s="56" t="s">
        <v>412</v>
      </c>
      <c r="D43" s="45" t="s">
        <v>58</v>
      </c>
      <c r="E43" s="45"/>
      <c r="F43" s="45">
        <v>2</v>
      </c>
      <c r="G43" s="50"/>
      <c r="H43" s="50"/>
      <c r="I43" s="47">
        <v>2</v>
      </c>
      <c r="J43" s="50">
        <v>1</v>
      </c>
      <c r="K43" s="50">
        <v>0</v>
      </c>
      <c r="L43" s="50">
        <v>1</v>
      </c>
      <c r="M43" s="50">
        <v>1</v>
      </c>
      <c r="N43" s="50">
        <v>0</v>
      </c>
      <c r="O43" s="50">
        <v>1</v>
      </c>
      <c r="P43" s="50">
        <v>1</v>
      </c>
      <c r="Q43" s="50">
        <v>0</v>
      </c>
      <c r="R43" s="50">
        <v>1</v>
      </c>
      <c r="S43" s="50">
        <v>1</v>
      </c>
      <c r="T43" s="50">
        <v>0</v>
      </c>
      <c r="U43" s="50">
        <v>1</v>
      </c>
      <c r="V43" s="68">
        <v>1</v>
      </c>
      <c r="W43" s="68">
        <v>0</v>
      </c>
      <c r="X43" s="50">
        <v>2</v>
      </c>
      <c r="Y43" s="50">
        <v>1</v>
      </c>
      <c r="Z43" s="50">
        <v>1</v>
      </c>
      <c r="AA43" s="68">
        <v>1</v>
      </c>
      <c r="AB43" s="68">
        <v>1</v>
      </c>
      <c r="AC43" s="68"/>
      <c r="AD43" s="50">
        <v>1</v>
      </c>
      <c r="AE43" s="50">
        <v>0</v>
      </c>
      <c r="AF43" s="50">
        <v>1</v>
      </c>
      <c r="AG43" s="25">
        <v>1</v>
      </c>
      <c r="AH43" s="26">
        <v>0</v>
      </c>
      <c r="AI43" s="26">
        <v>1</v>
      </c>
      <c r="AJ43" s="25"/>
      <c r="AK43" s="26"/>
      <c r="AL43" s="26"/>
      <c r="AM43" s="50">
        <f t="shared" si="1"/>
        <v>11</v>
      </c>
      <c r="AN43" s="50">
        <f t="shared" si="2"/>
        <v>7</v>
      </c>
      <c r="AO43" s="50">
        <f t="shared" si="3"/>
        <v>3</v>
      </c>
      <c r="AP43" s="50">
        <f t="shared" si="0"/>
        <v>0</v>
      </c>
      <c r="AQ43" s="47"/>
    </row>
    <row r="44" s="35" customFormat="1" ht="20" customHeight="1" spans="1:43">
      <c r="A44" s="45">
        <v>41</v>
      </c>
      <c r="B44" s="45" t="s">
        <v>413</v>
      </c>
      <c r="C44" s="56" t="s">
        <v>414</v>
      </c>
      <c r="D44" s="45" t="s">
        <v>58</v>
      </c>
      <c r="E44" s="45"/>
      <c r="F44" s="58" t="s">
        <v>415</v>
      </c>
      <c r="G44" s="50"/>
      <c r="H44" s="50"/>
      <c r="I44" s="64" t="s">
        <v>416</v>
      </c>
      <c r="J44" s="65" t="s">
        <v>417</v>
      </c>
      <c r="K44" s="65" t="s">
        <v>418</v>
      </c>
      <c r="L44" s="50">
        <v>2</v>
      </c>
      <c r="M44" s="50">
        <v>0</v>
      </c>
      <c r="N44" s="50">
        <v>0</v>
      </c>
      <c r="O44" s="50">
        <v>1</v>
      </c>
      <c r="P44" s="50">
        <v>1</v>
      </c>
      <c r="Q44" s="50">
        <v>0</v>
      </c>
      <c r="R44" s="50">
        <v>2</v>
      </c>
      <c r="S44" s="50">
        <v>0</v>
      </c>
      <c r="T44" s="50">
        <v>0</v>
      </c>
      <c r="U44" s="50">
        <v>2</v>
      </c>
      <c r="V44" s="68">
        <v>2</v>
      </c>
      <c r="W44" s="68">
        <v>0</v>
      </c>
      <c r="X44" s="50">
        <v>3</v>
      </c>
      <c r="Y44" s="50">
        <v>0</v>
      </c>
      <c r="Z44" s="50">
        <v>0</v>
      </c>
      <c r="AA44" s="68">
        <v>1</v>
      </c>
      <c r="AB44" s="68">
        <v>2</v>
      </c>
      <c r="AC44" s="68"/>
      <c r="AD44" s="50">
        <v>2</v>
      </c>
      <c r="AE44" s="50">
        <v>1</v>
      </c>
      <c r="AF44" s="50">
        <v>1</v>
      </c>
      <c r="AG44" s="25">
        <v>2</v>
      </c>
      <c r="AH44" s="26"/>
      <c r="AI44" s="26"/>
      <c r="AJ44" s="25"/>
      <c r="AK44" s="26"/>
      <c r="AL44" s="26"/>
      <c r="AM44" s="50">
        <f t="shared" si="1"/>
        <v>17</v>
      </c>
      <c r="AN44" s="50">
        <f t="shared" si="2"/>
        <v>7</v>
      </c>
      <c r="AO44" s="50"/>
      <c r="AP44" s="50">
        <f t="shared" si="0"/>
        <v>0</v>
      </c>
      <c r="AQ44" s="47"/>
    </row>
    <row r="45" s="35" customFormat="1" ht="20" customHeight="1" spans="1:43">
      <c r="A45" s="45">
        <v>42</v>
      </c>
      <c r="B45" s="45" t="s">
        <v>419</v>
      </c>
      <c r="C45" s="56" t="s">
        <v>420</v>
      </c>
      <c r="D45" s="45" t="s">
        <v>58</v>
      </c>
      <c r="E45" s="45"/>
      <c r="F45" s="45">
        <v>1</v>
      </c>
      <c r="G45" s="50"/>
      <c r="H45" s="50"/>
      <c r="I45" s="47">
        <v>1</v>
      </c>
      <c r="J45" s="50">
        <v>0</v>
      </c>
      <c r="K45" s="50">
        <v>1</v>
      </c>
      <c r="L45" s="50">
        <v>1</v>
      </c>
      <c r="M45" s="50">
        <v>1</v>
      </c>
      <c r="N45" s="50">
        <v>0</v>
      </c>
      <c r="O45" s="50">
        <v>1</v>
      </c>
      <c r="P45" s="50">
        <v>1</v>
      </c>
      <c r="Q45" s="50">
        <v>0</v>
      </c>
      <c r="R45" s="50">
        <v>1</v>
      </c>
      <c r="S45" s="50">
        <v>0</v>
      </c>
      <c r="T45" s="50">
        <v>1</v>
      </c>
      <c r="U45" s="50">
        <v>1</v>
      </c>
      <c r="V45" s="68">
        <v>0</v>
      </c>
      <c r="W45" s="68">
        <v>1</v>
      </c>
      <c r="X45" s="50">
        <v>1</v>
      </c>
      <c r="Y45" s="50">
        <v>1</v>
      </c>
      <c r="Z45" s="50">
        <v>0</v>
      </c>
      <c r="AA45" s="68">
        <v>1</v>
      </c>
      <c r="AB45" s="68">
        <v>1</v>
      </c>
      <c r="AC45" s="68">
        <v>0</v>
      </c>
      <c r="AD45" s="50">
        <v>1</v>
      </c>
      <c r="AE45" s="50">
        <v>1</v>
      </c>
      <c r="AF45" s="50">
        <v>0</v>
      </c>
      <c r="AG45" s="25">
        <v>1</v>
      </c>
      <c r="AH45" s="26"/>
      <c r="AI45" s="26">
        <v>1</v>
      </c>
      <c r="AJ45" s="25"/>
      <c r="AK45" s="26"/>
      <c r="AL45" s="26"/>
      <c r="AM45" s="50">
        <f t="shared" si="1"/>
        <v>9</v>
      </c>
      <c r="AN45" s="50">
        <f t="shared" si="2"/>
        <v>5</v>
      </c>
      <c r="AO45" s="50">
        <v>0</v>
      </c>
      <c r="AP45" s="50">
        <f t="shared" si="0"/>
        <v>0</v>
      </c>
      <c r="AQ45" s="47" t="s">
        <v>59</v>
      </c>
    </row>
    <row r="46" s="35" customFormat="1" ht="20.1" customHeight="1" spans="1:43">
      <c r="A46" s="37"/>
      <c r="B46" s="37"/>
      <c r="C46" s="38"/>
      <c r="D46" s="37"/>
      <c r="E46" s="37"/>
      <c r="F46" s="37"/>
      <c r="G46" s="63"/>
      <c r="H46" s="63"/>
      <c r="I46" s="63"/>
      <c r="J46" s="63"/>
      <c r="K46" s="63"/>
      <c r="L46" s="63"/>
      <c r="M46" s="63"/>
      <c r="N46" s="63"/>
      <c r="O46" s="63"/>
      <c r="P46" s="63"/>
      <c r="Q46" s="63"/>
      <c r="R46" s="63"/>
      <c r="S46" s="63"/>
      <c r="T46" s="63"/>
      <c r="U46" s="63"/>
      <c r="V46" s="69"/>
      <c r="W46" s="69"/>
      <c r="X46" s="63"/>
      <c r="Y46" s="63"/>
      <c r="Z46" s="63"/>
      <c r="AA46" s="63"/>
      <c r="AB46" s="63"/>
      <c r="AC46" s="63"/>
      <c r="AD46" s="63"/>
      <c r="AE46" s="63"/>
      <c r="AF46" s="63"/>
      <c r="AG46" s="6"/>
      <c r="AH46" s="6"/>
      <c r="AI46" s="6"/>
      <c r="AJ46" s="6"/>
      <c r="AK46" s="6"/>
      <c r="AL46" s="6"/>
      <c r="AM46" s="63"/>
      <c r="AN46" s="63"/>
      <c r="AO46" s="63"/>
      <c r="AP46" s="63"/>
      <c r="AQ46" s="36"/>
    </row>
    <row r="47" s="35" customFormat="1" ht="20.1" customHeight="1" spans="1:43">
      <c r="A47" s="37"/>
      <c r="B47" s="37"/>
      <c r="C47" s="38"/>
      <c r="D47" s="37"/>
      <c r="E47" s="39"/>
      <c r="F47" s="39"/>
      <c r="G47" s="40"/>
      <c r="H47" s="40"/>
      <c r="I47" s="40"/>
      <c r="J47" s="40"/>
      <c r="K47" s="40"/>
      <c r="L47" s="40"/>
      <c r="M47" s="40"/>
      <c r="N47" s="40"/>
      <c r="O47" s="40"/>
      <c r="P47" s="40"/>
      <c r="Q47" s="40"/>
      <c r="R47" s="40"/>
      <c r="S47" s="40"/>
      <c r="T47" s="40"/>
      <c r="U47" s="40"/>
      <c r="V47" s="41"/>
      <c r="W47" s="41"/>
      <c r="X47" s="40"/>
      <c r="Y47" s="40"/>
      <c r="Z47" s="40"/>
      <c r="AA47" s="40"/>
      <c r="AB47" s="40"/>
      <c r="AC47" s="40"/>
      <c r="AD47" s="40"/>
      <c r="AE47" s="40"/>
      <c r="AF47" s="40"/>
      <c r="AG47" s="6"/>
      <c r="AH47" s="6"/>
      <c r="AI47" s="6"/>
      <c r="AJ47" s="6"/>
      <c r="AK47" s="6"/>
      <c r="AL47" s="6"/>
      <c r="AM47" s="40"/>
      <c r="AN47" s="40"/>
      <c r="AO47" s="40"/>
      <c r="AP47" s="40"/>
      <c r="AQ47" s="36"/>
    </row>
    <row r="48" s="35" customFormat="1" ht="20.1" customHeight="1" spans="1:43">
      <c r="A48" s="37"/>
      <c r="B48" s="37"/>
      <c r="C48" s="38"/>
      <c r="D48" s="37"/>
      <c r="E48" s="39"/>
      <c r="F48" s="39"/>
      <c r="G48" s="40"/>
      <c r="H48" s="40"/>
      <c r="I48" s="40"/>
      <c r="J48" s="40"/>
      <c r="K48" s="40"/>
      <c r="L48" s="40"/>
      <c r="M48" s="40"/>
      <c r="N48" s="40"/>
      <c r="O48" s="40"/>
      <c r="P48" s="40"/>
      <c r="Q48" s="40"/>
      <c r="R48" s="40"/>
      <c r="S48" s="40"/>
      <c r="T48" s="40"/>
      <c r="U48" s="40"/>
      <c r="V48" s="41"/>
      <c r="W48" s="41"/>
      <c r="X48" s="40"/>
      <c r="Y48" s="40"/>
      <c r="Z48" s="40"/>
      <c r="AA48" s="40"/>
      <c r="AB48" s="40"/>
      <c r="AC48" s="40"/>
      <c r="AD48" s="40"/>
      <c r="AE48" s="40"/>
      <c r="AF48" s="40"/>
      <c r="AG48" s="6"/>
      <c r="AH48" s="6"/>
      <c r="AI48" s="6"/>
      <c r="AJ48" s="6"/>
      <c r="AK48" s="6"/>
      <c r="AL48" s="6"/>
      <c r="AM48" s="40"/>
      <c r="AN48" s="40"/>
      <c r="AO48" s="40"/>
      <c r="AP48" s="40"/>
      <c r="AQ48" s="36"/>
    </row>
    <row r="49" s="35" customFormat="1" ht="20.1" customHeight="1" spans="1:43">
      <c r="A49" s="37"/>
      <c r="B49" s="37"/>
      <c r="C49" s="38"/>
      <c r="D49" s="37"/>
      <c r="E49" s="39"/>
      <c r="F49" s="39"/>
      <c r="G49" s="40"/>
      <c r="H49" s="40"/>
      <c r="I49" s="40"/>
      <c r="J49" s="40"/>
      <c r="K49" s="40"/>
      <c r="L49" s="40"/>
      <c r="M49" s="40"/>
      <c r="N49" s="40"/>
      <c r="O49" s="40"/>
      <c r="P49" s="40"/>
      <c r="Q49" s="40"/>
      <c r="R49" s="40"/>
      <c r="S49" s="40"/>
      <c r="T49" s="40"/>
      <c r="U49" s="40"/>
      <c r="V49" s="41"/>
      <c r="W49" s="41"/>
      <c r="X49" s="40"/>
      <c r="Y49" s="40"/>
      <c r="Z49" s="40"/>
      <c r="AA49" s="40"/>
      <c r="AB49" s="40"/>
      <c r="AC49" s="40"/>
      <c r="AD49" s="40"/>
      <c r="AE49" s="40"/>
      <c r="AF49" s="40"/>
      <c r="AG49" s="6"/>
      <c r="AH49" s="6"/>
      <c r="AI49" s="6"/>
      <c r="AJ49" s="6"/>
      <c r="AK49" s="6"/>
      <c r="AL49" s="6"/>
      <c r="AM49" s="40"/>
      <c r="AN49" s="40"/>
      <c r="AO49" s="40"/>
      <c r="AP49" s="40"/>
      <c r="AQ49" s="36"/>
    </row>
    <row r="50" s="35" customFormat="1" ht="20.1" customHeight="1" spans="1:43">
      <c r="A50" s="37"/>
      <c r="B50" s="37"/>
      <c r="C50" s="38"/>
      <c r="D50" s="37"/>
      <c r="E50" s="39"/>
      <c r="F50" s="39"/>
      <c r="G50" s="40"/>
      <c r="H50" s="40"/>
      <c r="I50" s="40"/>
      <c r="J50" s="40"/>
      <c r="K50" s="40"/>
      <c r="L50" s="40"/>
      <c r="M50" s="40"/>
      <c r="N50" s="40"/>
      <c r="O50" s="40"/>
      <c r="P50" s="40"/>
      <c r="Q50" s="40"/>
      <c r="R50" s="40"/>
      <c r="S50" s="40"/>
      <c r="T50" s="40"/>
      <c r="U50" s="40"/>
      <c r="V50" s="41"/>
      <c r="W50" s="41"/>
      <c r="X50" s="40"/>
      <c r="Y50" s="40"/>
      <c r="Z50" s="40"/>
      <c r="AA50" s="40"/>
      <c r="AB50" s="40"/>
      <c r="AC50" s="40"/>
      <c r="AD50" s="40"/>
      <c r="AE50" s="40"/>
      <c r="AF50" s="40"/>
      <c r="AG50" s="6"/>
      <c r="AH50" s="6"/>
      <c r="AI50" s="6"/>
      <c r="AJ50" s="6"/>
      <c r="AK50" s="6"/>
      <c r="AL50" s="6"/>
      <c r="AM50" s="40"/>
      <c r="AN50" s="40"/>
      <c r="AO50" s="40"/>
      <c r="AP50" s="40"/>
      <c r="AQ50" s="36"/>
    </row>
    <row r="51" s="35" customFormat="1" ht="20.1" customHeight="1" spans="1:43">
      <c r="A51" s="37"/>
      <c r="B51" s="37"/>
      <c r="C51" s="38"/>
      <c r="D51" s="37"/>
      <c r="E51" s="39"/>
      <c r="F51" s="39"/>
      <c r="G51" s="40"/>
      <c r="H51" s="40"/>
      <c r="I51" s="40"/>
      <c r="J51" s="40"/>
      <c r="K51" s="40"/>
      <c r="L51" s="40"/>
      <c r="M51" s="40"/>
      <c r="N51" s="40"/>
      <c r="O51" s="40"/>
      <c r="P51" s="40"/>
      <c r="Q51" s="40"/>
      <c r="R51" s="40"/>
      <c r="S51" s="40"/>
      <c r="T51" s="40"/>
      <c r="U51" s="40"/>
      <c r="V51" s="41"/>
      <c r="W51" s="41"/>
      <c r="X51" s="40"/>
      <c r="Y51" s="40"/>
      <c r="Z51" s="40"/>
      <c r="AA51" s="40"/>
      <c r="AB51" s="40"/>
      <c r="AC51" s="40"/>
      <c r="AD51" s="40"/>
      <c r="AE51" s="40"/>
      <c r="AF51" s="40"/>
      <c r="AG51" s="6"/>
      <c r="AH51" s="6"/>
      <c r="AI51" s="6"/>
      <c r="AJ51" s="6"/>
      <c r="AK51" s="6"/>
      <c r="AL51" s="6"/>
      <c r="AM51" s="40"/>
      <c r="AN51" s="40"/>
      <c r="AO51" s="40"/>
      <c r="AP51" s="40"/>
      <c r="AQ51" s="36"/>
    </row>
    <row r="52" s="35" customFormat="1" ht="20.1" customHeight="1" spans="1:43">
      <c r="A52" s="37"/>
      <c r="B52" s="37"/>
      <c r="C52" s="38"/>
      <c r="D52" s="37"/>
      <c r="E52" s="39"/>
      <c r="F52" s="39"/>
      <c r="G52" s="40"/>
      <c r="H52" s="40"/>
      <c r="I52" s="40"/>
      <c r="J52" s="40"/>
      <c r="K52" s="40"/>
      <c r="L52" s="40"/>
      <c r="M52" s="40"/>
      <c r="N52" s="40"/>
      <c r="O52" s="40"/>
      <c r="P52" s="40"/>
      <c r="Q52" s="40"/>
      <c r="R52" s="40"/>
      <c r="S52" s="40"/>
      <c r="T52" s="40"/>
      <c r="U52" s="40"/>
      <c r="V52" s="41"/>
      <c r="W52" s="41"/>
      <c r="X52" s="40"/>
      <c r="Y52" s="40"/>
      <c r="Z52" s="40"/>
      <c r="AA52" s="40"/>
      <c r="AB52" s="40"/>
      <c r="AC52" s="40"/>
      <c r="AD52" s="40"/>
      <c r="AE52" s="40"/>
      <c r="AF52" s="40"/>
      <c r="AG52" s="6"/>
      <c r="AH52" s="6"/>
      <c r="AI52" s="6"/>
      <c r="AJ52" s="6"/>
      <c r="AK52" s="6"/>
      <c r="AL52" s="6"/>
      <c r="AM52" s="40"/>
      <c r="AN52" s="40"/>
      <c r="AO52" s="40"/>
      <c r="AP52" s="40"/>
      <c r="AQ52" s="36"/>
    </row>
    <row r="53" s="35" customFormat="1" ht="20.1" customHeight="1" spans="1:43">
      <c r="A53" s="37"/>
      <c r="B53" s="37"/>
      <c r="C53" s="38"/>
      <c r="D53" s="37"/>
      <c r="E53" s="39"/>
      <c r="F53" s="39"/>
      <c r="G53" s="40"/>
      <c r="H53" s="40"/>
      <c r="I53" s="40"/>
      <c r="J53" s="40"/>
      <c r="K53" s="40"/>
      <c r="L53" s="40"/>
      <c r="M53" s="40"/>
      <c r="N53" s="40"/>
      <c r="O53" s="40"/>
      <c r="P53" s="40"/>
      <c r="Q53" s="40"/>
      <c r="R53" s="40"/>
      <c r="S53" s="40"/>
      <c r="T53" s="40"/>
      <c r="U53" s="40"/>
      <c r="V53" s="41"/>
      <c r="W53" s="41"/>
      <c r="X53" s="40"/>
      <c r="Y53" s="40"/>
      <c r="Z53" s="40"/>
      <c r="AA53" s="40"/>
      <c r="AB53" s="40"/>
      <c r="AC53" s="40"/>
      <c r="AD53" s="40"/>
      <c r="AE53" s="40"/>
      <c r="AF53" s="40"/>
      <c r="AG53" s="6"/>
      <c r="AH53" s="6"/>
      <c r="AI53" s="6"/>
      <c r="AJ53" s="6"/>
      <c r="AK53" s="6"/>
      <c r="AL53" s="6"/>
      <c r="AM53" s="40"/>
      <c r="AN53" s="40"/>
      <c r="AO53" s="40"/>
      <c r="AP53" s="40"/>
      <c r="AQ53" s="36"/>
    </row>
    <row r="54" s="35" customFormat="1" ht="20.1" customHeight="1" spans="1:43">
      <c r="A54" s="37"/>
      <c r="B54" s="37"/>
      <c r="C54" s="38"/>
      <c r="D54" s="37"/>
      <c r="E54" s="39"/>
      <c r="F54" s="39"/>
      <c r="G54" s="40"/>
      <c r="H54" s="40"/>
      <c r="I54" s="40"/>
      <c r="J54" s="40"/>
      <c r="K54" s="40"/>
      <c r="L54" s="40"/>
      <c r="M54" s="40"/>
      <c r="N54" s="40"/>
      <c r="O54" s="40"/>
      <c r="P54" s="40"/>
      <c r="Q54" s="40"/>
      <c r="R54" s="40"/>
      <c r="S54" s="40"/>
      <c r="T54" s="40"/>
      <c r="U54" s="40"/>
      <c r="V54" s="41"/>
      <c r="W54" s="41"/>
      <c r="X54" s="40"/>
      <c r="Y54" s="40"/>
      <c r="Z54" s="40"/>
      <c r="AA54" s="40"/>
      <c r="AB54" s="40"/>
      <c r="AC54" s="40"/>
      <c r="AD54" s="40"/>
      <c r="AE54" s="40"/>
      <c r="AF54" s="40"/>
      <c r="AG54" s="6"/>
      <c r="AH54" s="6"/>
      <c r="AI54" s="6"/>
      <c r="AJ54" s="6"/>
      <c r="AK54" s="6"/>
      <c r="AL54" s="6"/>
      <c r="AM54" s="40"/>
      <c r="AN54" s="40"/>
      <c r="AO54" s="40"/>
      <c r="AP54" s="40"/>
      <c r="AQ54" s="36"/>
    </row>
    <row r="55" s="35" customFormat="1" ht="20.1" customHeight="1" spans="1:43">
      <c r="A55" s="37"/>
      <c r="B55" s="37"/>
      <c r="C55" s="38"/>
      <c r="D55" s="37"/>
      <c r="E55" s="39"/>
      <c r="F55" s="39"/>
      <c r="G55" s="40"/>
      <c r="H55" s="40"/>
      <c r="I55" s="40"/>
      <c r="J55" s="40"/>
      <c r="K55" s="40"/>
      <c r="L55" s="40"/>
      <c r="M55" s="40"/>
      <c r="N55" s="40"/>
      <c r="O55" s="40"/>
      <c r="P55" s="40"/>
      <c r="Q55" s="40"/>
      <c r="R55" s="40"/>
      <c r="S55" s="40"/>
      <c r="T55" s="40"/>
      <c r="U55" s="40"/>
      <c r="V55" s="41"/>
      <c r="W55" s="41"/>
      <c r="X55" s="40"/>
      <c r="Y55" s="40"/>
      <c r="Z55" s="40"/>
      <c r="AA55" s="40"/>
      <c r="AB55" s="40"/>
      <c r="AC55" s="40"/>
      <c r="AD55" s="40"/>
      <c r="AE55" s="40"/>
      <c r="AF55" s="40"/>
      <c r="AG55" s="6"/>
      <c r="AH55" s="6"/>
      <c r="AI55" s="6"/>
      <c r="AJ55" s="6"/>
      <c r="AK55" s="6"/>
      <c r="AL55" s="6"/>
      <c r="AM55" s="40"/>
      <c r="AN55" s="40"/>
      <c r="AO55" s="40"/>
      <c r="AP55" s="40"/>
      <c r="AQ55" s="36"/>
    </row>
    <row r="56" s="35" customFormat="1" ht="20.1" customHeight="1" spans="1:43">
      <c r="A56" s="37"/>
      <c r="B56" s="37"/>
      <c r="C56" s="38"/>
      <c r="D56" s="37"/>
      <c r="E56" s="39"/>
      <c r="F56" s="39"/>
      <c r="G56" s="40"/>
      <c r="H56" s="40"/>
      <c r="I56" s="40"/>
      <c r="J56" s="40"/>
      <c r="K56" s="40"/>
      <c r="L56" s="40"/>
      <c r="M56" s="40"/>
      <c r="N56" s="40"/>
      <c r="O56" s="40"/>
      <c r="P56" s="40"/>
      <c r="Q56" s="40"/>
      <c r="R56" s="40"/>
      <c r="S56" s="40"/>
      <c r="T56" s="40"/>
      <c r="U56" s="40"/>
      <c r="V56" s="41"/>
      <c r="W56" s="41"/>
      <c r="X56" s="40"/>
      <c r="Y56" s="40"/>
      <c r="Z56" s="40"/>
      <c r="AA56" s="40"/>
      <c r="AB56" s="40"/>
      <c r="AC56" s="40"/>
      <c r="AD56" s="40"/>
      <c r="AE56" s="40"/>
      <c r="AF56" s="40"/>
      <c r="AG56" s="6"/>
      <c r="AH56" s="6"/>
      <c r="AI56" s="6"/>
      <c r="AJ56" s="6"/>
      <c r="AK56" s="6"/>
      <c r="AL56" s="6"/>
      <c r="AM56" s="40"/>
      <c r="AN56" s="40"/>
      <c r="AO56" s="40"/>
      <c r="AP56" s="40"/>
      <c r="AQ56" s="36"/>
    </row>
    <row r="57" s="35" customFormat="1" ht="20.1" customHeight="1" spans="1:43">
      <c r="A57" s="37"/>
      <c r="B57" s="37"/>
      <c r="C57" s="38"/>
      <c r="D57" s="37"/>
      <c r="E57" s="39"/>
      <c r="F57" s="39"/>
      <c r="G57" s="40"/>
      <c r="H57" s="40"/>
      <c r="I57" s="40"/>
      <c r="J57" s="40"/>
      <c r="K57" s="40"/>
      <c r="L57" s="40"/>
      <c r="M57" s="40"/>
      <c r="N57" s="40"/>
      <c r="O57" s="40"/>
      <c r="P57" s="40"/>
      <c r="Q57" s="40"/>
      <c r="R57" s="40"/>
      <c r="S57" s="40"/>
      <c r="T57" s="40"/>
      <c r="U57" s="40"/>
      <c r="V57" s="41"/>
      <c r="W57" s="41"/>
      <c r="X57" s="40"/>
      <c r="Y57" s="40"/>
      <c r="Z57" s="40"/>
      <c r="AA57" s="40"/>
      <c r="AB57" s="40"/>
      <c r="AC57" s="40"/>
      <c r="AD57" s="40"/>
      <c r="AE57" s="40"/>
      <c r="AF57" s="40"/>
      <c r="AG57" s="6"/>
      <c r="AH57" s="6"/>
      <c r="AI57" s="6"/>
      <c r="AJ57" s="6"/>
      <c r="AK57" s="6"/>
      <c r="AL57" s="6"/>
      <c r="AM57" s="40"/>
      <c r="AN57" s="40"/>
      <c r="AO57" s="40"/>
      <c r="AP57" s="40"/>
      <c r="AQ57" s="36"/>
    </row>
    <row r="58" s="35" customFormat="1" ht="20.1" customHeight="1" spans="1:43">
      <c r="A58" s="37"/>
      <c r="B58" s="37"/>
      <c r="C58" s="38"/>
      <c r="D58" s="37"/>
      <c r="E58" s="39"/>
      <c r="F58" s="39"/>
      <c r="G58" s="40"/>
      <c r="H58" s="40"/>
      <c r="I58" s="40"/>
      <c r="J58" s="40"/>
      <c r="K58" s="40"/>
      <c r="L58" s="40"/>
      <c r="M58" s="40"/>
      <c r="N58" s="40"/>
      <c r="O58" s="40"/>
      <c r="P58" s="40"/>
      <c r="Q58" s="40"/>
      <c r="R58" s="40"/>
      <c r="S58" s="40"/>
      <c r="T58" s="40"/>
      <c r="U58" s="40"/>
      <c r="V58" s="41"/>
      <c r="W58" s="41"/>
      <c r="X58" s="40"/>
      <c r="Y58" s="40"/>
      <c r="Z58" s="40"/>
      <c r="AA58" s="40"/>
      <c r="AB58" s="40"/>
      <c r="AC58" s="40"/>
      <c r="AD58" s="40"/>
      <c r="AE58" s="40"/>
      <c r="AF58" s="40"/>
      <c r="AG58" s="6"/>
      <c r="AH58" s="6"/>
      <c r="AI58" s="6"/>
      <c r="AJ58" s="6"/>
      <c r="AK58" s="6"/>
      <c r="AL58" s="6"/>
      <c r="AM58" s="40"/>
      <c r="AN58" s="40"/>
      <c r="AO58" s="40"/>
      <c r="AP58" s="40"/>
      <c r="AQ58" s="36"/>
    </row>
    <row r="59" s="35" customFormat="1" ht="20.1" customHeight="1" spans="1:43">
      <c r="A59" s="37"/>
      <c r="B59" s="37"/>
      <c r="C59" s="38"/>
      <c r="D59" s="37"/>
      <c r="E59" s="39"/>
      <c r="F59" s="39"/>
      <c r="G59" s="40"/>
      <c r="H59" s="40"/>
      <c r="I59" s="40"/>
      <c r="J59" s="40"/>
      <c r="K59" s="40"/>
      <c r="L59" s="40"/>
      <c r="M59" s="40"/>
      <c r="N59" s="40"/>
      <c r="O59" s="40"/>
      <c r="P59" s="40"/>
      <c r="Q59" s="40"/>
      <c r="R59" s="40"/>
      <c r="S59" s="40"/>
      <c r="T59" s="40"/>
      <c r="U59" s="40"/>
      <c r="V59" s="41"/>
      <c r="W59" s="41"/>
      <c r="X59" s="40"/>
      <c r="Y59" s="40"/>
      <c r="Z59" s="40"/>
      <c r="AA59" s="40"/>
      <c r="AB59" s="40"/>
      <c r="AC59" s="40"/>
      <c r="AD59" s="40"/>
      <c r="AE59" s="40"/>
      <c r="AF59" s="40"/>
      <c r="AG59" s="6"/>
      <c r="AH59" s="6"/>
      <c r="AI59" s="6"/>
      <c r="AJ59" s="6"/>
      <c r="AK59" s="6"/>
      <c r="AL59" s="6"/>
      <c r="AM59" s="40"/>
      <c r="AN59" s="40"/>
      <c r="AO59" s="40"/>
      <c r="AP59" s="40"/>
      <c r="AQ59" s="36"/>
    </row>
    <row r="60" s="35" customFormat="1" ht="20.1" customHeight="1" spans="1:43">
      <c r="A60" s="37"/>
      <c r="B60" s="37"/>
      <c r="C60" s="38"/>
      <c r="D60" s="37"/>
      <c r="E60" s="39"/>
      <c r="F60" s="39"/>
      <c r="G60" s="40"/>
      <c r="H60" s="40"/>
      <c r="I60" s="40"/>
      <c r="J60" s="40"/>
      <c r="K60" s="40"/>
      <c r="L60" s="40"/>
      <c r="M60" s="40"/>
      <c r="N60" s="40"/>
      <c r="O60" s="40"/>
      <c r="P60" s="40"/>
      <c r="Q60" s="40"/>
      <c r="R60" s="40"/>
      <c r="S60" s="40"/>
      <c r="T60" s="40"/>
      <c r="U60" s="40"/>
      <c r="V60" s="41"/>
      <c r="W60" s="41"/>
      <c r="X60" s="40"/>
      <c r="Y60" s="40"/>
      <c r="Z60" s="40"/>
      <c r="AA60" s="40"/>
      <c r="AB60" s="40"/>
      <c r="AC60" s="40"/>
      <c r="AD60" s="40"/>
      <c r="AE60" s="40"/>
      <c r="AF60" s="40"/>
      <c r="AG60" s="6"/>
      <c r="AH60" s="6"/>
      <c r="AI60" s="6"/>
      <c r="AJ60" s="6"/>
      <c r="AK60" s="6"/>
      <c r="AL60" s="6"/>
      <c r="AM60" s="40"/>
      <c r="AN60" s="40"/>
      <c r="AO60" s="40"/>
      <c r="AP60" s="40"/>
      <c r="AQ60" s="36"/>
    </row>
    <row r="61" s="35" customFormat="1" ht="20.1" customHeight="1" spans="1:43">
      <c r="A61" s="37"/>
      <c r="B61" s="37"/>
      <c r="C61" s="38"/>
      <c r="D61" s="37"/>
      <c r="E61" s="39"/>
      <c r="F61" s="39"/>
      <c r="G61" s="40"/>
      <c r="H61" s="40"/>
      <c r="I61" s="40"/>
      <c r="J61" s="40"/>
      <c r="K61" s="40"/>
      <c r="L61" s="40"/>
      <c r="M61" s="40"/>
      <c r="N61" s="40"/>
      <c r="O61" s="40"/>
      <c r="P61" s="40"/>
      <c r="Q61" s="40"/>
      <c r="R61" s="40"/>
      <c r="S61" s="40"/>
      <c r="T61" s="40"/>
      <c r="U61" s="40"/>
      <c r="V61" s="41"/>
      <c r="W61" s="41"/>
      <c r="X61" s="40"/>
      <c r="Y61" s="40"/>
      <c r="Z61" s="40"/>
      <c r="AA61" s="40"/>
      <c r="AB61" s="40"/>
      <c r="AC61" s="40"/>
      <c r="AD61" s="40"/>
      <c r="AE61" s="40"/>
      <c r="AF61" s="40"/>
      <c r="AG61" s="6"/>
      <c r="AH61" s="6"/>
      <c r="AI61" s="6"/>
      <c r="AJ61" s="6"/>
      <c r="AK61" s="6"/>
      <c r="AL61" s="6"/>
      <c r="AM61" s="40"/>
      <c r="AN61" s="40"/>
      <c r="AO61" s="40"/>
      <c r="AP61" s="40"/>
      <c r="AQ61" s="36"/>
    </row>
    <row r="62" s="35" customFormat="1" ht="20.1" customHeight="1" spans="1:43">
      <c r="A62" s="37"/>
      <c r="B62" s="37"/>
      <c r="C62" s="38"/>
      <c r="D62" s="37"/>
      <c r="E62" s="39"/>
      <c r="F62" s="39"/>
      <c r="G62" s="40"/>
      <c r="H62" s="40"/>
      <c r="I62" s="40"/>
      <c r="J62" s="40"/>
      <c r="K62" s="40"/>
      <c r="L62" s="40"/>
      <c r="M62" s="40"/>
      <c r="N62" s="40"/>
      <c r="O62" s="40"/>
      <c r="P62" s="40"/>
      <c r="Q62" s="40"/>
      <c r="R62" s="40"/>
      <c r="S62" s="40"/>
      <c r="T62" s="40"/>
      <c r="U62" s="40"/>
      <c r="V62" s="41"/>
      <c r="W62" s="41"/>
      <c r="X62" s="40"/>
      <c r="Y62" s="40"/>
      <c r="Z62" s="40"/>
      <c r="AA62" s="40"/>
      <c r="AB62" s="40"/>
      <c r="AC62" s="40"/>
      <c r="AD62" s="40"/>
      <c r="AE62" s="40"/>
      <c r="AF62" s="40"/>
      <c r="AG62" s="6"/>
      <c r="AH62" s="6"/>
      <c r="AI62" s="6"/>
      <c r="AJ62" s="6"/>
      <c r="AK62" s="6"/>
      <c r="AL62" s="6"/>
      <c r="AM62" s="40"/>
      <c r="AN62" s="40"/>
      <c r="AO62" s="40"/>
      <c r="AP62" s="40"/>
      <c r="AQ62" s="36"/>
    </row>
    <row r="63" s="35" customFormat="1" ht="20.1" customHeight="1" spans="1:43">
      <c r="A63" s="37"/>
      <c r="B63" s="37"/>
      <c r="C63" s="38"/>
      <c r="D63" s="37"/>
      <c r="E63" s="39"/>
      <c r="F63" s="39"/>
      <c r="G63" s="40"/>
      <c r="H63" s="40"/>
      <c r="I63" s="40"/>
      <c r="J63" s="40"/>
      <c r="K63" s="40"/>
      <c r="L63" s="40"/>
      <c r="M63" s="40"/>
      <c r="N63" s="40"/>
      <c r="O63" s="40"/>
      <c r="P63" s="40"/>
      <c r="Q63" s="40"/>
      <c r="R63" s="40"/>
      <c r="S63" s="40"/>
      <c r="T63" s="40"/>
      <c r="U63" s="40"/>
      <c r="V63" s="41"/>
      <c r="W63" s="41"/>
      <c r="X63" s="40"/>
      <c r="Y63" s="40"/>
      <c r="Z63" s="40"/>
      <c r="AA63" s="40"/>
      <c r="AB63" s="40"/>
      <c r="AC63" s="40"/>
      <c r="AD63" s="40"/>
      <c r="AE63" s="40"/>
      <c r="AF63" s="40"/>
      <c r="AG63" s="6"/>
      <c r="AH63" s="6"/>
      <c r="AI63" s="6"/>
      <c r="AJ63" s="6"/>
      <c r="AK63" s="6"/>
      <c r="AL63" s="6"/>
      <c r="AM63" s="40"/>
      <c r="AN63" s="40"/>
      <c r="AO63" s="40"/>
      <c r="AP63" s="40"/>
      <c r="AQ63" s="36"/>
    </row>
    <row r="64" s="35" customFormat="1" ht="20.1" customHeight="1" spans="1:43">
      <c r="A64" s="37"/>
      <c r="B64" s="37"/>
      <c r="C64" s="38"/>
      <c r="D64" s="37"/>
      <c r="E64" s="39"/>
      <c r="F64" s="39"/>
      <c r="G64" s="40"/>
      <c r="H64" s="40"/>
      <c r="I64" s="40"/>
      <c r="J64" s="40"/>
      <c r="K64" s="40"/>
      <c r="L64" s="40"/>
      <c r="M64" s="40"/>
      <c r="N64" s="40"/>
      <c r="O64" s="40"/>
      <c r="P64" s="40"/>
      <c r="Q64" s="40"/>
      <c r="R64" s="40"/>
      <c r="S64" s="40"/>
      <c r="T64" s="40"/>
      <c r="U64" s="40"/>
      <c r="V64" s="41"/>
      <c r="W64" s="41"/>
      <c r="X64" s="40"/>
      <c r="Y64" s="40"/>
      <c r="Z64" s="40"/>
      <c r="AA64" s="40"/>
      <c r="AB64" s="40"/>
      <c r="AC64" s="40"/>
      <c r="AD64" s="40"/>
      <c r="AE64" s="40"/>
      <c r="AF64" s="40"/>
      <c r="AG64" s="6"/>
      <c r="AH64" s="6"/>
      <c r="AI64" s="6"/>
      <c r="AJ64" s="6"/>
      <c r="AK64" s="6"/>
      <c r="AL64" s="6"/>
      <c r="AM64" s="40"/>
      <c r="AN64" s="40"/>
      <c r="AO64" s="40"/>
      <c r="AP64" s="40"/>
      <c r="AQ64" s="36"/>
    </row>
    <row r="65" s="35" customFormat="1" ht="20.1" customHeight="1" spans="1:43">
      <c r="A65" s="37"/>
      <c r="B65" s="37"/>
      <c r="C65" s="38"/>
      <c r="D65" s="37"/>
      <c r="E65" s="39"/>
      <c r="F65" s="39"/>
      <c r="G65" s="40"/>
      <c r="H65" s="40"/>
      <c r="I65" s="40"/>
      <c r="J65" s="40"/>
      <c r="K65" s="40"/>
      <c r="L65" s="40"/>
      <c r="M65" s="40"/>
      <c r="N65" s="40"/>
      <c r="O65" s="40"/>
      <c r="P65" s="40"/>
      <c r="Q65" s="40"/>
      <c r="R65" s="40"/>
      <c r="S65" s="40"/>
      <c r="T65" s="40"/>
      <c r="U65" s="40"/>
      <c r="V65" s="41"/>
      <c r="W65" s="41"/>
      <c r="X65" s="40"/>
      <c r="Y65" s="40"/>
      <c r="Z65" s="40"/>
      <c r="AA65" s="40"/>
      <c r="AB65" s="40"/>
      <c r="AC65" s="40"/>
      <c r="AD65" s="40"/>
      <c r="AE65" s="40"/>
      <c r="AF65" s="40"/>
      <c r="AG65" s="6"/>
      <c r="AH65" s="6"/>
      <c r="AI65" s="6"/>
      <c r="AJ65" s="6"/>
      <c r="AK65" s="6"/>
      <c r="AL65" s="6"/>
      <c r="AM65" s="40"/>
      <c r="AN65" s="40"/>
      <c r="AO65" s="40"/>
      <c r="AP65" s="40"/>
      <c r="AQ65" s="36"/>
    </row>
    <row r="66" s="35" customFormat="1" ht="20.1" customHeight="1" spans="1:43">
      <c r="A66" s="37"/>
      <c r="B66" s="37"/>
      <c r="C66" s="38"/>
      <c r="D66" s="37"/>
      <c r="E66" s="39"/>
      <c r="F66" s="39"/>
      <c r="G66" s="40"/>
      <c r="H66" s="40"/>
      <c r="I66" s="40"/>
      <c r="J66" s="40"/>
      <c r="K66" s="40"/>
      <c r="L66" s="40"/>
      <c r="M66" s="40"/>
      <c r="N66" s="40"/>
      <c r="O66" s="40"/>
      <c r="P66" s="40"/>
      <c r="Q66" s="40"/>
      <c r="R66" s="40"/>
      <c r="S66" s="40"/>
      <c r="T66" s="40"/>
      <c r="U66" s="40"/>
      <c r="V66" s="41"/>
      <c r="W66" s="41"/>
      <c r="X66" s="40"/>
      <c r="Y66" s="40"/>
      <c r="Z66" s="40"/>
      <c r="AA66" s="40"/>
      <c r="AB66" s="40"/>
      <c r="AC66" s="40"/>
      <c r="AD66" s="40"/>
      <c r="AE66" s="40"/>
      <c r="AF66" s="40"/>
      <c r="AG66" s="6"/>
      <c r="AH66" s="6"/>
      <c r="AI66" s="6"/>
      <c r="AJ66" s="6"/>
      <c r="AK66" s="6"/>
      <c r="AL66" s="6"/>
      <c r="AM66" s="40"/>
      <c r="AN66" s="40"/>
      <c r="AO66" s="40"/>
      <c r="AP66" s="40"/>
      <c r="AQ66" s="36"/>
    </row>
    <row r="67" s="35" customFormat="1" ht="20.1" customHeight="1" spans="1:43">
      <c r="A67" s="37"/>
      <c r="B67" s="37"/>
      <c r="C67" s="38"/>
      <c r="D67" s="37"/>
      <c r="E67" s="39"/>
      <c r="F67" s="39"/>
      <c r="G67" s="40"/>
      <c r="H67" s="40"/>
      <c r="I67" s="40"/>
      <c r="J67" s="40"/>
      <c r="K67" s="40"/>
      <c r="L67" s="40"/>
      <c r="M67" s="40"/>
      <c r="N67" s="40"/>
      <c r="O67" s="40"/>
      <c r="P67" s="40"/>
      <c r="Q67" s="40"/>
      <c r="R67" s="40"/>
      <c r="S67" s="40"/>
      <c r="T67" s="40"/>
      <c r="U67" s="40"/>
      <c r="V67" s="41"/>
      <c r="W67" s="41"/>
      <c r="X67" s="40"/>
      <c r="Y67" s="40"/>
      <c r="Z67" s="40"/>
      <c r="AA67" s="40"/>
      <c r="AB67" s="40"/>
      <c r="AC67" s="40"/>
      <c r="AD67" s="40"/>
      <c r="AE67" s="40"/>
      <c r="AF67" s="40"/>
      <c r="AG67" s="6"/>
      <c r="AH67" s="6"/>
      <c r="AI67" s="6"/>
      <c r="AJ67" s="6"/>
      <c r="AK67" s="6"/>
      <c r="AL67" s="6"/>
      <c r="AM67" s="40"/>
      <c r="AN67" s="40"/>
      <c r="AO67" s="40"/>
      <c r="AP67" s="40"/>
      <c r="AQ67" s="36"/>
    </row>
    <row r="68" s="35" customFormat="1" ht="20.1" customHeight="1" spans="1:43">
      <c r="A68" s="37"/>
      <c r="B68" s="37"/>
      <c r="C68" s="38"/>
      <c r="D68" s="37"/>
      <c r="E68" s="39"/>
      <c r="F68" s="39"/>
      <c r="G68" s="40"/>
      <c r="H68" s="40"/>
      <c r="I68" s="40"/>
      <c r="J68" s="40"/>
      <c r="K68" s="40"/>
      <c r="L68" s="40"/>
      <c r="M68" s="40"/>
      <c r="N68" s="40"/>
      <c r="O68" s="40"/>
      <c r="P68" s="40"/>
      <c r="Q68" s="40"/>
      <c r="R68" s="40"/>
      <c r="S68" s="40"/>
      <c r="T68" s="40"/>
      <c r="U68" s="40"/>
      <c r="V68" s="41"/>
      <c r="W68" s="41"/>
      <c r="X68" s="40"/>
      <c r="Y68" s="40"/>
      <c r="Z68" s="40"/>
      <c r="AA68" s="40"/>
      <c r="AB68" s="40"/>
      <c r="AC68" s="40"/>
      <c r="AD68" s="40"/>
      <c r="AE68" s="40"/>
      <c r="AF68" s="40"/>
      <c r="AG68" s="6"/>
      <c r="AH68" s="6"/>
      <c r="AI68" s="6"/>
      <c r="AJ68" s="6"/>
      <c r="AK68" s="6"/>
      <c r="AL68" s="6"/>
      <c r="AM68" s="40"/>
      <c r="AN68" s="40"/>
      <c r="AO68" s="40"/>
      <c r="AP68" s="40"/>
      <c r="AQ68" s="36"/>
    </row>
    <row r="69" s="35" customFormat="1" ht="20.1" customHeight="1" spans="1:43">
      <c r="A69" s="37"/>
      <c r="B69" s="37"/>
      <c r="C69" s="38"/>
      <c r="D69" s="37"/>
      <c r="E69" s="39"/>
      <c r="F69" s="39"/>
      <c r="G69" s="40"/>
      <c r="H69" s="40"/>
      <c r="I69" s="40"/>
      <c r="J69" s="40"/>
      <c r="K69" s="40"/>
      <c r="L69" s="40"/>
      <c r="M69" s="40"/>
      <c r="N69" s="40"/>
      <c r="O69" s="40"/>
      <c r="P69" s="40"/>
      <c r="Q69" s="40"/>
      <c r="R69" s="40"/>
      <c r="S69" s="40"/>
      <c r="T69" s="40"/>
      <c r="U69" s="40"/>
      <c r="V69" s="41"/>
      <c r="W69" s="41"/>
      <c r="X69" s="40"/>
      <c r="Y69" s="40"/>
      <c r="Z69" s="40"/>
      <c r="AA69" s="40"/>
      <c r="AB69" s="40"/>
      <c r="AC69" s="40"/>
      <c r="AD69" s="40"/>
      <c r="AE69" s="40"/>
      <c r="AF69" s="40"/>
      <c r="AG69" s="6"/>
      <c r="AH69" s="6"/>
      <c r="AI69" s="6"/>
      <c r="AJ69" s="6"/>
      <c r="AK69" s="6"/>
      <c r="AL69" s="6"/>
      <c r="AM69" s="40"/>
      <c r="AN69" s="40"/>
      <c r="AO69" s="40"/>
      <c r="AP69" s="40"/>
      <c r="AQ69" s="36"/>
    </row>
    <row r="70" s="35" customFormat="1" ht="20.1" customHeight="1" spans="1:43">
      <c r="A70" s="37"/>
      <c r="B70" s="37"/>
      <c r="C70" s="38"/>
      <c r="D70" s="37"/>
      <c r="E70" s="39"/>
      <c r="F70" s="39"/>
      <c r="G70" s="40"/>
      <c r="H70" s="40"/>
      <c r="I70" s="40"/>
      <c r="J70" s="40"/>
      <c r="K70" s="40"/>
      <c r="L70" s="40"/>
      <c r="M70" s="40"/>
      <c r="N70" s="40"/>
      <c r="O70" s="40"/>
      <c r="P70" s="40"/>
      <c r="Q70" s="40"/>
      <c r="R70" s="40"/>
      <c r="S70" s="40"/>
      <c r="T70" s="40"/>
      <c r="U70" s="40"/>
      <c r="V70" s="41"/>
      <c r="W70" s="41"/>
      <c r="X70" s="40"/>
      <c r="Y70" s="40"/>
      <c r="Z70" s="40"/>
      <c r="AA70" s="40"/>
      <c r="AB70" s="40"/>
      <c r="AC70" s="40"/>
      <c r="AD70" s="40"/>
      <c r="AE70" s="40"/>
      <c r="AF70" s="40"/>
      <c r="AG70" s="6"/>
      <c r="AH70" s="6"/>
      <c r="AI70" s="6"/>
      <c r="AJ70" s="6"/>
      <c r="AK70" s="6"/>
      <c r="AL70" s="6"/>
      <c r="AM70" s="40"/>
      <c r="AN70" s="40"/>
      <c r="AO70" s="40"/>
      <c r="AP70" s="40"/>
      <c r="AQ70" s="36"/>
    </row>
    <row r="71" s="35" customFormat="1" ht="20.1" customHeight="1" spans="1:43">
      <c r="A71" s="37"/>
      <c r="B71" s="37"/>
      <c r="C71" s="38"/>
      <c r="D71" s="37"/>
      <c r="E71" s="39"/>
      <c r="F71" s="39"/>
      <c r="G71" s="40"/>
      <c r="H71" s="40"/>
      <c r="I71" s="40"/>
      <c r="J71" s="40"/>
      <c r="K71" s="40"/>
      <c r="L71" s="40"/>
      <c r="M71" s="40"/>
      <c r="N71" s="40"/>
      <c r="O71" s="40"/>
      <c r="P71" s="40"/>
      <c r="Q71" s="40"/>
      <c r="R71" s="40"/>
      <c r="S71" s="40"/>
      <c r="T71" s="40"/>
      <c r="U71" s="40"/>
      <c r="V71" s="41"/>
      <c r="W71" s="41"/>
      <c r="X71" s="40"/>
      <c r="Y71" s="40"/>
      <c r="Z71" s="40"/>
      <c r="AA71" s="40"/>
      <c r="AB71" s="40"/>
      <c r="AC71" s="40"/>
      <c r="AD71" s="40"/>
      <c r="AE71" s="40"/>
      <c r="AF71" s="40"/>
      <c r="AG71" s="6"/>
      <c r="AH71" s="6"/>
      <c r="AI71" s="6"/>
      <c r="AJ71" s="6"/>
      <c r="AK71" s="6"/>
      <c r="AL71" s="6"/>
      <c r="AM71" s="40"/>
      <c r="AN71" s="40"/>
      <c r="AO71" s="40"/>
      <c r="AP71" s="40"/>
      <c r="AQ71" s="36"/>
    </row>
    <row r="72" s="35" customFormat="1" ht="20.1" customHeight="1" spans="1:43">
      <c r="A72" s="37"/>
      <c r="B72" s="37"/>
      <c r="C72" s="38"/>
      <c r="D72" s="37"/>
      <c r="E72" s="39"/>
      <c r="F72" s="39"/>
      <c r="G72" s="40"/>
      <c r="H72" s="40"/>
      <c r="I72" s="40"/>
      <c r="J72" s="40"/>
      <c r="K72" s="40"/>
      <c r="L72" s="40"/>
      <c r="M72" s="40"/>
      <c r="N72" s="40"/>
      <c r="O72" s="40"/>
      <c r="P72" s="40"/>
      <c r="Q72" s="40"/>
      <c r="R72" s="40"/>
      <c r="S72" s="40"/>
      <c r="T72" s="40"/>
      <c r="U72" s="40"/>
      <c r="V72" s="41"/>
      <c r="W72" s="41"/>
      <c r="X72" s="40"/>
      <c r="Y72" s="40"/>
      <c r="Z72" s="40"/>
      <c r="AA72" s="40"/>
      <c r="AB72" s="40"/>
      <c r="AC72" s="40"/>
      <c r="AD72" s="40"/>
      <c r="AE72" s="40"/>
      <c r="AF72" s="40"/>
      <c r="AG72" s="6"/>
      <c r="AH72" s="6"/>
      <c r="AI72" s="6"/>
      <c r="AJ72" s="6"/>
      <c r="AK72" s="6"/>
      <c r="AL72" s="6"/>
      <c r="AM72" s="40"/>
      <c r="AN72" s="40"/>
      <c r="AO72" s="40"/>
      <c r="AP72" s="40"/>
      <c r="AQ72" s="36"/>
    </row>
    <row r="73" s="35" customFormat="1" ht="20.1" customHeight="1" spans="1:43">
      <c r="A73" s="37"/>
      <c r="B73" s="37"/>
      <c r="C73" s="38"/>
      <c r="D73" s="37"/>
      <c r="E73" s="39"/>
      <c r="F73" s="39"/>
      <c r="G73" s="40"/>
      <c r="H73" s="40"/>
      <c r="I73" s="40"/>
      <c r="J73" s="40"/>
      <c r="K73" s="40"/>
      <c r="L73" s="40"/>
      <c r="M73" s="40"/>
      <c r="N73" s="40"/>
      <c r="O73" s="40"/>
      <c r="P73" s="40"/>
      <c r="Q73" s="40"/>
      <c r="R73" s="40"/>
      <c r="S73" s="40"/>
      <c r="T73" s="40"/>
      <c r="U73" s="40"/>
      <c r="V73" s="41"/>
      <c r="W73" s="41"/>
      <c r="X73" s="40"/>
      <c r="Y73" s="40"/>
      <c r="Z73" s="40"/>
      <c r="AA73" s="40"/>
      <c r="AB73" s="40"/>
      <c r="AC73" s="40"/>
      <c r="AD73" s="40"/>
      <c r="AE73" s="40"/>
      <c r="AF73" s="40"/>
      <c r="AG73" s="6"/>
      <c r="AH73" s="6"/>
      <c r="AI73" s="6"/>
      <c r="AJ73" s="6"/>
      <c r="AK73" s="6"/>
      <c r="AL73" s="6"/>
      <c r="AM73" s="40"/>
      <c r="AN73" s="40"/>
      <c r="AO73" s="40"/>
      <c r="AP73" s="40"/>
      <c r="AQ73" s="36"/>
    </row>
    <row r="74" s="35" customFormat="1" ht="20.1" customHeight="1" spans="1:43">
      <c r="A74" s="37"/>
      <c r="B74" s="37"/>
      <c r="C74" s="38"/>
      <c r="D74" s="37"/>
      <c r="E74" s="39"/>
      <c r="F74" s="39"/>
      <c r="G74" s="40"/>
      <c r="H74" s="40"/>
      <c r="I74" s="40"/>
      <c r="J74" s="40"/>
      <c r="K74" s="40"/>
      <c r="L74" s="40"/>
      <c r="M74" s="40"/>
      <c r="N74" s="40"/>
      <c r="O74" s="40"/>
      <c r="P74" s="40"/>
      <c r="Q74" s="40"/>
      <c r="R74" s="40"/>
      <c r="S74" s="40"/>
      <c r="T74" s="40"/>
      <c r="U74" s="40"/>
      <c r="V74" s="41"/>
      <c r="W74" s="41"/>
      <c r="X74" s="40"/>
      <c r="Y74" s="40"/>
      <c r="Z74" s="40"/>
      <c r="AA74" s="40"/>
      <c r="AB74" s="40"/>
      <c r="AC74" s="40"/>
      <c r="AD74" s="40"/>
      <c r="AE74" s="40"/>
      <c r="AF74" s="40"/>
      <c r="AG74" s="6"/>
      <c r="AH74" s="6"/>
      <c r="AI74" s="6"/>
      <c r="AJ74" s="6"/>
      <c r="AK74" s="6"/>
      <c r="AL74" s="6"/>
      <c r="AM74" s="40"/>
      <c r="AN74" s="40"/>
      <c r="AO74" s="40"/>
      <c r="AP74" s="40"/>
      <c r="AQ74" s="36"/>
    </row>
    <row r="75" s="35" customFormat="1" ht="20.1" customHeight="1" spans="1:43">
      <c r="A75" s="37"/>
      <c r="B75" s="37"/>
      <c r="C75" s="38"/>
      <c r="D75" s="37"/>
      <c r="E75" s="39"/>
      <c r="F75" s="39"/>
      <c r="G75" s="40"/>
      <c r="H75" s="40"/>
      <c r="I75" s="40"/>
      <c r="J75" s="40"/>
      <c r="K75" s="40"/>
      <c r="L75" s="40"/>
      <c r="M75" s="40"/>
      <c r="N75" s="40"/>
      <c r="O75" s="40"/>
      <c r="P75" s="40"/>
      <c r="Q75" s="40"/>
      <c r="R75" s="40"/>
      <c r="S75" s="40"/>
      <c r="T75" s="40"/>
      <c r="U75" s="40"/>
      <c r="V75" s="41"/>
      <c r="W75" s="41"/>
      <c r="X75" s="40"/>
      <c r="Y75" s="40"/>
      <c r="Z75" s="40"/>
      <c r="AA75" s="40"/>
      <c r="AB75" s="40"/>
      <c r="AC75" s="40"/>
      <c r="AD75" s="40"/>
      <c r="AE75" s="40"/>
      <c r="AF75" s="40"/>
      <c r="AG75" s="6"/>
      <c r="AH75" s="6"/>
      <c r="AI75" s="6"/>
      <c r="AJ75" s="6"/>
      <c r="AK75" s="6"/>
      <c r="AL75" s="6"/>
      <c r="AM75" s="40"/>
      <c r="AN75" s="40"/>
      <c r="AO75" s="40"/>
      <c r="AP75" s="40"/>
      <c r="AQ75" s="36"/>
    </row>
    <row r="76" s="35" customFormat="1" ht="20.1" customHeight="1" spans="1:43">
      <c r="A76" s="37"/>
      <c r="B76" s="37"/>
      <c r="C76" s="38"/>
      <c r="D76" s="37"/>
      <c r="E76" s="39"/>
      <c r="F76" s="39"/>
      <c r="G76" s="40"/>
      <c r="H76" s="40"/>
      <c r="I76" s="40"/>
      <c r="J76" s="40"/>
      <c r="K76" s="40"/>
      <c r="L76" s="40"/>
      <c r="M76" s="40"/>
      <c r="N76" s="40"/>
      <c r="O76" s="40"/>
      <c r="P76" s="40"/>
      <c r="Q76" s="40"/>
      <c r="R76" s="40"/>
      <c r="S76" s="40"/>
      <c r="T76" s="40"/>
      <c r="U76" s="40"/>
      <c r="V76" s="41"/>
      <c r="W76" s="41"/>
      <c r="X76" s="40"/>
      <c r="Y76" s="40"/>
      <c r="Z76" s="40"/>
      <c r="AA76" s="40"/>
      <c r="AB76" s="40"/>
      <c r="AC76" s="40"/>
      <c r="AD76" s="40"/>
      <c r="AE76" s="40"/>
      <c r="AF76" s="40"/>
      <c r="AG76" s="6"/>
      <c r="AH76" s="6"/>
      <c r="AI76" s="6"/>
      <c r="AJ76" s="6"/>
      <c r="AK76" s="6"/>
      <c r="AL76" s="6"/>
      <c r="AM76" s="40"/>
      <c r="AN76" s="40"/>
      <c r="AO76" s="40"/>
      <c r="AP76" s="40"/>
      <c r="AQ76" s="36"/>
    </row>
    <row r="77" s="35" customFormat="1" ht="20.1" customHeight="1" spans="1:43">
      <c r="A77" s="37"/>
      <c r="B77" s="37"/>
      <c r="C77" s="38"/>
      <c r="D77" s="37"/>
      <c r="E77" s="39"/>
      <c r="F77" s="39"/>
      <c r="G77" s="40"/>
      <c r="H77" s="40"/>
      <c r="I77" s="40"/>
      <c r="J77" s="40"/>
      <c r="K77" s="40"/>
      <c r="L77" s="40"/>
      <c r="M77" s="40"/>
      <c r="N77" s="40"/>
      <c r="O77" s="40"/>
      <c r="P77" s="40"/>
      <c r="Q77" s="40"/>
      <c r="R77" s="40"/>
      <c r="S77" s="40"/>
      <c r="T77" s="40"/>
      <c r="U77" s="40"/>
      <c r="V77" s="41"/>
      <c r="W77" s="41"/>
      <c r="X77" s="40"/>
      <c r="Y77" s="40"/>
      <c r="Z77" s="40"/>
      <c r="AA77" s="40"/>
      <c r="AB77" s="40"/>
      <c r="AC77" s="40"/>
      <c r="AD77" s="40"/>
      <c r="AE77" s="40"/>
      <c r="AF77" s="40"/>
      <c r="AG77" s="6"/>
      <c r="AH77" s="6"/>
      <c r="AI77" s="6"/>
      <c r="AJ77" s="6"/>
      <c r="AK77" s="6"/>
      <c r="AL77" s="6"/>
      <c r="AM77" s="40"/>
      <c r="AN77" s="40"/>
      <c r="AO77" s="40"/>
      <c r="AP77" s="40"/>
      <c r="AQ77" s="36"/>
    </row>
  </sheetData>
  <mergeCells count="20">
    <mergeCell ref="A1:AQ1"/>
    <mergeCell ref="G2:H2"/>
    <mergeCell ref="I2:K2"/>
    <mergeCell ref="L2:N2"/>
    <mergeCell ref="O2:Q2"/>
    <mergeCell ref="R2:T2"/>
    <mergeCell ref="U2:W2"/>
    <mergeCell ref="X2:Z2"/>
    <mergeCell ref="AA2:AC2"/>
    <mergeCell ref="AD2:AF2"/>
    <mergeCell ref="AG2:AI2"/>
    <mergeCell ref="AJ2:AL2"/>
    <mergeCell ref="AM2:AP2"/>
    <mergeCell ref="A2:A3"/>
    <mergeCell ref="B2:B3"/>
    <mergeCell ref="C2:C3"/>
    <mergeCell ref="D2:D3"/>
    <mergeCell ref="E2:E3"/>
    <mergeCell ref="F2:F3"/>
    <mergeCell ref="AQ2:AQ3"/>
  </mergeCells>
  <pageMargins left="0.751388888888889" right="0.751388888888889" top="1" bottom="1" header="0.5" footer="0.5"/>
  <pageSetup paperSize="9" scale="57" fitToHeight="0" orientation="landscape"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S47"/>
  <sheetViews>
    <sheetView workbookViewId="0">
      <pane xSplit="5" topLeftCell="F1" activePane="topRight" state="frozen"/>
      <selection/>
      <selection pane="topRight" activeCell="A1" sqref="A1:AQ1"/>
    </sheetView>
  </sheetViews>
  <sheetFormatPr defaultColWidth="8.8" defaultRowHeight="14.25"/>
  <cols>
    <col min="1" max="1" width="6.7" style="4" customWidth="1"/>
    <col min="2" max="2" width="13.875" style="4" customWidth="1"/>
    <col min="3" max="3" width="17.1" style="5" customWidth="1"/>
    <col min="4" max="4" width="5.75" style="4" customWidth="1"/>
    <col min="5" max="5" width="7" style="5" customWidth="1"/>
    <col min="6" max="6" width="4.875" style="4" customWidth="1"/>
    <col min="7" max="7" width="5" style="4" customWidth="1"/>
    <col min="8" max="8" width="4.625" style="4" customWidth="1"/>
    <col min="9" max="32" width="3.625" style="1" customWidth="1"/>
    <col min="33" max="38" width="3.625" style="6" customWidth="1"/>
    <col min="39" max="39" width="3.7" style="6" customWidth="1"/>
    <col min="40" max="40" width="4.5" style="6" customWidth="1"/>
    <col min="41" max="41" width="5.5" style="6" customWidth="1"/>
    <col min="42" max="42" width="6.6" style="6" customWidth="1"/>
    <col min="43" max="43" width="8.8" style="6" customWidth="1"/>
    <col min="44" max="54" width="9" style="3"/>
    <col min="55" max="16384" width="8.8" style="3"/>
  </cols>
  <sheetData>
    <row r="1" s="1" customFormat="1" ht="30.75" customHeight="1" spans="1:43">
      <c r="A1" s="7" t="s">
        <v>421</v>
      </c>
      <c r="B1" s="7"/>
      <c r="C1" s="7"/>
      <c r="D1" s="7"/>
      <c r="E1" s="7"/>
      <c r="F1" s="7"/>
      <c r="G1" s="7"/>
      <c r="H1" s="7"/>
      <c r="I1" s="22"/>
      <c r="J1" s="22"/>
      <c r="K1" s="22"/>
      <c r="L1" s="22"/>
      <c r="M1" s="22"/>
      <c r="N1" s="22"/>
      <c r="O1" s="22"/>
      <c r="P1" s="22"/>
      <c r="Q1" s="22"/>
      <c r="R1" s="22"/>
      <c r="S1" s="22"/>
      <c r="T1" s="22"/>
      <c r="U1" s="22"/>
      <c r="V1" s="22"/>
      <c r="W1" s="22"/>
      <c r="X1" s="22"/>
      <c r="Y1" s="22"/>
      <c r="Z1" s="22"/>
      <c r="AA1" s="22"/>
      <c r="AB1" s="22"/>
      <c r="AC1" s="22"/>
      <c r="AD1" s="22"/>
      <c r="AE1" s="22"/>
      <c r="AF1" s="22"/>
      <c r="AG1" s="22"/>
      <c r="AH1" s="22"/>
      <c r="AI1" s="22"/>
      <c r="AJ1" s="22"/>
      <c r="AK1" s="22"/>
      <c r="AL1" s="22"/>
      <c r="AM1" s="22"/>
      <c r="AN1" s="22"/>
      <c r="AO1" s="22"/>
      <c r="AP1" s="22"/>
      <c r="AQ1" s="22"/>
    </row>
    <row r="2" s="2" customFormat="1" ht="23" customHeight="1" spans="1:43">
      <c r="A2" s="8" t="s">
        <v>79</v>
      </c>
      <c r="B2" s="8" t="s">
        <v>23</v>
      </c>
      <c r="C2" s="8" t="s">
        <v>80</v>
      </c>
      <c r="D2" s="8" t="s">
        <v>81</v>
      </c>
      <c r="E2" s="8" t="s">
        <v>82</v>
      </c>
      <c r="F2" s="9" t="s">
        <v>125</v>
      </c>
      <c r="G2" s="9"/>
      <c r="H2" s="9"/>
      <c r="I2" s="23" t="s">
        <v>9</v>
      </c>
      <c r="J2" s="23"/>
      <c r="K2" s="23"/>
      <c r="L2" s="23" t="s">
        <v>10</v>
      </c>
      <c r="M2" s="23"/>
      <c r="N2" s="23"/>
      <c r="O2" s="23" t="s">
        <v>11</v>
      </c>
      <c r="P2" s="23"/>
      <c r="Q2" s="23"/>
      <c r="R2" s="29" t="s">
        <v>84</v>
      </c>
      <c r="S2" s="29"/>
      <c r="T2" s="29"/>
      <c r="U2" s="23" t="s">
        <v>13</v>
      </c>
      <c r="V2" s="23"/>
      <c r="W2" s="23"/>
      <c r="X2" s="23" t="s">
        <v>14</v>
      </c>
      <c r="Y2" s="23"/>
      <c r="Z2" s="23"/>
      <c r="AA2" s="23" t="s">
        <v>15</v>
      </c>
      <c r="AB2" s="23"/>
      <c r="AC2" s="23"/>
      <c r="AD2" s="23" t="s">
        <v>16</v>
      </c>
      <c r="AE2" s="23"/>
      <c r="AF2" s="23"/>
      <c r="AG2" s="23" t="s">
        <v>17</v>
      </c>
      <c r="AH2" s="23"/>
      <c r="AI2" s="23"/>
      <c r="AJ2" s="23" t="s">
        <v>18</v>
      </c>
      <c r="AK2" s="23"/>
      <c r="AL2" s="23"/>
      <c r="AM2" s="23" t="s">
        <v>19</v>
      </c>
      <c r="AN2" s="23"/>
      <c r="AO2" s="23"/>
      <c r="AP2" s="23"/>
      <c r="AQ2" s="23" t="s">
        <v>20</v>
      </c>
    </row>
    <row r="3" s="2" customFormat="1" ht="49" customHeight="1" spans="1:43">
      <c r="A3" s="8"/>
      <c r="B3" s="8"/>
      <c r="C3" s="8"/>
      <c r="D3" s="8"/>
      <c r="E3" s="8"/>
      <c r="F3" s="8" t="s">
        <v>126</v>
      </c>
      <c r="G3" s="8" t="s">
        <v>127</v>
      </c>
      <c r="H3" s="8" t="s">
        <v>128</v>
      </c>
      <c r="I3" s="24" t="s">
        <v>28</v>
      </c>
      <c r="J3" s="24" t="s">
        <v>29</v>
      </c>
      <c r="K3" s="24" t="s">
        <v>30</v>
      </c>
      <c r="L3" s="24" t="s">
        <v>28</v>
      </c>
      <c r="M3" s="24" t="s">
        <v>29</v>
      </c>
      <c r="N3" s="24" t="s">
        <v>30</v>
      </c>
      <c r="O3" s="24" t="s">
        <v>28</v>
      </c>
      <c r="P3" s="24" t="s">
        <v>29</v>
      </c>
      <c r="Q3" s="24" t="s">
        <v>30</v>
      </c>
      <c r="R3" s="24" t="s">
        <v>28</v>
      </c>
      <c r="S3" s="24" t="s">
        <v>29</v>
      </c>
      <c r="T3" s="24" t="s">
        <v>30</v>
      </c>
      <c r="U3" s="24" t="s">
        <v>28</v>
      </c>
      <c r="V3" s="24" t="s">
        <v>29</v>
      </c>
      <c r="W3" s="24" t="s">
        <v>30</v>
      </c>
      <c r="X3" s="24" t="s">
        <v>28</v>
      </c>
      <c r="Y3" s="24" t="s">
        <v>29</v>
      </c>
      <c r="Z3" s="24" t="s">
        <v>30</v>
      </c>
      <c r="AA3" s="24" t="s">
        <v>28</v>
      </c>
      <c r="AB3" s="24" t="s">
        <v>29</v>
      </c>
      <c r="AC3" s="24" t="s">
        <v>30</v>
      </c>
      <c r="AD3" s="24" t="s">
        <v>28</v>
      </c>
      <c r="AE3" s="24" t="s">
        <v>29</v>
      </c>
      <c r="AF3" s="24" t="s">
        <v>30</v>
      </c>
      <c r="AG3" s="24" t="s">
        <v>28</v>
      </c>
      <c r="AH3" s="24" t="s">
        <v>29</v>
      </c>
      <c r="AI3" s="24" t="s">
        <v>30</v>
      </c>
      <c r="AJ3" s="24" t="s">
        <v>28</v>
      </c>
      <c r="AK3" s="24" t="s">
        <v>29</v>
      </c>
      <c r="AL3" s="24" t="s">
        <v>30</v>
      </c>
      <c r="AM3" s="24" t="s">
        <v>28</v>
      </c>
      <c r="AN3" s="24" t="s">
        <v>29</v>
      </c>
      <c r="AO3" s="24" t="s">
        <v>31</v>
      </c>
      <c r="AP3" s="24" t="s">
        <v>32</v>
      </c>
      <c r="AQ3" s="23"/>
    </row>
    <row r="4" s="3" customFormat="1" ht="20" customHeight="1" spans="1:43">
      <c r="A4" s="8" t="s">
        <v>422</v>
      </c>
      <c r="B4" s="8" t="s">
        <v>423</v>
      </c>
      <c r="C4" s="10" t="s">
        <v>424</v>
      </c>
      <c r="D4" s="8" t="s">
        <v>219</v>
      </c>
      <c r="E4" s="11"/>
      <c r="F4" s="11">
        <v>1</v>
      </c>
      <c r="G4" s="11">
        <v>1</v>
      </c>
      <c r="H4" s="11">
        <v>1</v>
      </c>
      <c r="I4" s="25">
        <v>1</v>
      </c>
      <c r="J4" s="25">
        <v>0</v>
      </c>
      <c r="K4" s="26">
        <v>1</v>
      </c>
      <c r="L4" s="26">
        <v>1</v>
      </c>
      <c r="M4" s="26">
        <v>1</v>
      </c>
      <c r="N4" s="26"/>
      <c r="O4" s="26">
        <v>1</v>
      </c>
      <c r="P4" s="26">
        <v>0</v>
      </c>
      <c r="Q4" s="26">
        <v>1</v>
      </c>
      <c r="R4" s="26">
        <v>1</v>
      </c>
      <c r="S4" s="26">
        <v>1</v>
      </c>
      <c r="T4" s="26">
        <v>0</v>
      </c>
      <c r="U4" s="26">
        <v>1</v>
      </c>
      <c r="V4" s="26">
        <v>1</v>
      </c>
      <c r="W4" s="26">
        <v>0</v>
      </c>
      <c r="X4" s="26">
        <v>1</v>
      </c>
      <c r="Y4" s="26"/>
      <c r="Z4" s="26"/>
      <c r="AA4" s="26">
        <v>1</v>
      </c>
      <c r="AB4" s="26">
        <v>1</v>
      </c>
      <c r="AC4" s="26"/>
      <c r="AD4" s="26">
        <v>1</v>
      </c>
      <c r="AE4" s="26">
        <v>1</v>
      </c>
      <c r="AF4" s="26">
        <v>0</v>
      </c>
      <c r="AG4" s="28">
        <v>1</v>
      </c>
      <c r="AH4" s="28"/>
      <c r="AI4" s="28">
        <v>1</v>
      </c>
      <c r="AJ4" s="26">
        <v>1</v>
      </c>
      <c r="AK4" s="26">
        <v>1</v>
      </c>
      <c r="AL4" s="26">
        <v>0</v>
      </c>
      <c r="AM4" s="28">
        <f t="shared" ref="AM4:AO4" si="0">AD4+AA4+X4+U4+R4+O4+L4+I4+AG4+AJ4</f>
        <v>10</v>
      </c>
      <c r="AN4" s="28">
        <f t="shared" si="0"/>
        <v>6</v>
      </c>
      <c r="AO4" s="28">
        <f t="shared" si="0"/>
        <v>3</v>
      </c>
      <c r="AP4" s="28">
        <f t="shared" ref="AP4:AP12" si="1">AO4*E4</f>
        <v>0</v>
      </c>
      <c r="AQ4" s="33"/>
    </row>
    <row r="5" s="3" customFormat="1" ht="20" customHeight="1" spans="1:43">
      <c r="A5" s="8" t="s">
        <v>425</v>
      </c>
      <c r="B5" s="8" t="s">
        <v>426</v>
      </c>
      <c r="C5" s="10" t="s">
        <v>427</v>
      </c>
      <c r="D5" s="8" t="s">
        <v>219</v>
      </c>
      <c r="E5" s="11"/>
      <c r="F5" s="11">
        <v>-1</v>
      </c>
      <c r="G5" s="11">
        <v>-1</v>
      </c>
      <c r="H5" s="11">
        <v>-1</v>
      </c>
      <c r="I5" s="25"/>
      <c r="J5" s="25"/>
      <c r="K5" s="26"/>
      <c r="L5" s="26">
        <v>1</v>
      </c>
      <c r="M5" s="26">
        <v>0</v>
      </c>
      <c r="N5" s="26">
        <v>1</v>
      </c>
      <c r="O5" s="26">
        <v>1</v>
      </c>
      <c r="P5" s="26">
        <v>0</v>
      </c>
      <c r="Q5" s="26">
        <v>1</v>
      </c>
      <c r="R5" s="26">
        <v>1</v>
      </c>
      <c r="S5" s="26">
        <v>0</v>
      </c>
      <c r="T5" s="26">
        <v>1</v>
      </c>
      <c r="U5" s="26">
        <v>1</v>
      </c>
      <c r="V5" s="25">
        <v>0</v>
      </c>
      <c r="W5" s="25">
        <v>1</v>
      </c>
      <c r="X5" s="26"/>
      <c r="Y5" s="26"/>
      <c r="Z5" s="26"/>
      <c r="AA5" s="26">
        <v>1</v>
      </c>
      <c r="AB5" s="26"/>
      <c r="AC5" s="26"/>
      <c r="AD5" s="26">
        <v>1</v>
      </c>
      <c r="AE5" s="26">
        <v>1</v>
      </c>
      <c r="AF5" s="26">
        <v>0</v>
      </c>
      <c r="AG5" s="24">
        <v>1</v>
      </c>
      <c r="AH5" s="28"/>
      <c r="AI5" s="28">
        <v>1</v>
      </c>
      <c r="AJ5" s="25">
        <v>1</v>
      </c>
      <c r="AK5" s="26"/>
      <c r="AL5" s="26">
        <v>1</v>
      </c>
      <c r="AM5" s="28">
        <f t="shared" ref="AM5:AO5" si="2">AD5+AA5+X5+U5+R5+O5+L5+I5+AG5+AJ5</f>
        <v>8</v>
      </c>
      <c r="AN5" s="28">
        <f t="shared" si="2"/>
        <v>1</v>
      </c>
      <c r="AO5" s="28">
        <f t="shared" si="2"/>
        <v>6</v>
      </c>
      <c r="AP5" s="28">
        <f t="shared" si="1"/>
        <v>0</v>
      </c>
      <c r="AQ5" s="33"/>
    </row>
    <row r="6" s="3" customFormat="1" ht="20" customHeight="1" spans="1:43">
      <c r="A6" s="8" t="s">
        <v>428</v>
      </c>
      <c r="B6" s="8" t="s">
        <v>429</v>
      </c>
      <c r="C6" s="10" t="s">
        <v>430</v>
      </c>
      <c r="D6" s="8" t="s">
        <v>93</v>
      </c>
      <c r="E6" s="11"/>
      <c r="F6" s="11">
        <v>-1</v>
      </c>
      <c r="G6" s="11">
        <v>-1</v>
      </c>
      <c r="H6" s="11">
        <v>-1</v>
      </c>
      <c r="I6" s="25"/>
      <c r="J6" s="25"/>
      <c r="K6" s="26"/>
      <c r="L6" s="26">
        <v>1</v>
      </c>
      <c r="M6" s="26">
        <v>1</v>
      </c>
      <c r="N6" s="26"/>
      <c r="O6" s="26">
        <v>1</v>
      </c>
      <c r="P6" s="26">
        <v>0</v>
      </c>
      <c r="Q6" s="26">
        <v>0</v>
      </c>
      <c r="R6" s="26">
        <v>1</v>
      </c>
      <c r="S6" s="26">
        <v>0</v>
      </c>
      <c r="T6" s="26">
        <v>0</v>
      </c>
      <c r="U6" s="26">
        <v>1</v>
      </c>
      <c r="V6" s="25">
        <v>0</v>
      </c>
      <c r="W6" s="25">
        <v>0</v>
      </c>
      <c r="X6" s="26"/>
      <c r="Y6" s="26"/>
      <c r="Z6" s="26"/>
      <c r="AA6" s="26">
        <v>1</v>
      </c>
      <c r="AB6" s="26">
        <v>0</v>
      </c>
      <c r="AC6" s="26"/>
      <c r="AD6" s="26">
        <v>1</v>
      </c>
      <c r="AE6" s="26">
        <v>1</v>
      </c>
      <c r="AF6" s="26">
        <v>0</v>
      </c>
      <c r="AG6" s="24">
        <v>1</v>
      </c>
      <c r="AH6" s="28"/>
      <c r="AI6" s="28">
        <v>1</v>
      </c>
      <c r="AJ6" s="25">
        <v>1</v>
      </c>
      <c r="AK6" s="26"/>
      <c r="AL6" s="26">
        <v>1</v>
      </c>
      <c r="AM6" s="28">
        <f t="shared" ref="AM6:AM12" si="3">AD6+AA6+X6+U6+R6+O6+L6+I6+AG6+AJ6</f>
        <v>8</v>
      </c>
      <c r="AN6" s="28">
        <f t="shared" ref="AN6:AN12" si="4">AE6+AB6+Y6+V6+S6+P6+M6+J6+AH6+AK6</f>
        <v>2</v>
      </c>
      <c r="AO6" s="28">
        <v>1</v>
      </c>
      <c r="AP6" s="28">
        <f t="shared" si="1"/>
        <v>0</v>
      </c>
      <c r="AQ6" s="33"/>
    </row>
    <row r="7" s="3" customFormat="1" ht="20" customHeight="1" spans="1:43">
      <c r="A7" s="8"/>
      <c r="B7" s="8" t="s">
        <v>431</v>
      </c>
      <c r="C7" s="10" t="s">
        <v>432</v>
      </c>
      <c r="D7" s="8" t="s">
        <v>93</v>
      </c>
      <c r="E7" s="11"/>
      <c r="F7" s="11">
        <v>-1</v>
      </c>
      <c r="G7" s="11">
        <v>-1</v>
      </c>
      <c r="H7" s="11">
        <v>-1</v>
      </c>
      <c r="I7" s="26">
        <v>1</v>
      </c>
      <c r="J7" s="25">
        <v>0</v>
      </c>
      <c r="K7" s="25">
        <v>1</v>
      </c>
      <c r="L7" s="26">
        <v>1</v>
      </c>
      <c r="M7" s="26">
        <v>1</v>
      </c>
      <c r="N7" s="26"/>
      <c r="O7" s="26">
        <v>1</v>
      </c>
      <c r="P7" s="26">
        <v>0</v>
      </c>
      <c r="Q7" s="26">
        <v>1</v>
      </c>
      <c r="R7" s="26">
        <v>1</v>
      </c>
      <c r="S7" s="26">
        <v>0</v>
      </c>
      <c r="T7" s="26">
        <v>1</v>
      </c>
      <c r="U7" s="26">
        <v>1</v>
      </c>
      <c r="V7" s="25">
        <v>0</v>
      </c>
      <c r="W7" s="25">
        <v>1</v>
      </c>
      <c r="X7" s="26">
        <v>1</v>
      </c>
      <c r="Y7" s="25">
        <v>0</v>
      </c>
      <c r="Z7" s="25">
        <v>1</v>
      </c>
      <c r="AA7" s="26">
        <v>1</v>
      </c>
      <c r="AB7" s="25">
        <v>0</v>
      </c>
      <c r="AC7" s="25">
        <v>1</v>
      </c>
      <c r="AD7" s="26">
        <v>1</v>
      </c>
      <c r="AE7" s="26">
        <v>1</v>
      </c>
      <c r="AF7" s="26">
        <v>0</v>
      </c>
      <c r="AG7" s="24">
        <v>1</v>
      </c>
      <c r="AH7" s="28"/>
      <c r="AI7" s="28">
        <v>1</v>
      </c>
      <c r="AJ7" s="25">
        <v>1</v>
      </c>
      <c r="AK7" s="26"/>
      <c r="AL7" s="26">
        <v>1</v>
      </c>
      <c r="AM7" s="28">
        <f t="shared" ref="AM7:AO7" si="5">AD7+AA7+X7+U7+R7+O7+L7+I7+AG7+AJ7</f>
        <v>10</v>
      </c>
      <c r="AN7" s="28">
        <f t="shared" si="5"/>
        <v>2</v>
      </c>
      <c r="AO7" s="28">
        <f t="shared" si="5"/>
        <v>8</v>
      </c>
      <c r="AP7" s="28">
        <f t="shared" si="1"/>
        <v>0</v>
      </c>
      <c r="AQ7" s="33"/>
    </row>
    <row r="8" s="3" customFormat="1" ht="20" customHeight="1" spans="1:43">
      <c r="A8" s="8"/>
      <c r="B8" s="8" t="s">
        <v>433</v>
      </c>
      <c r="C8" s="10" t="s">
        <v>434</v>
      </c>
      <c r="D8" s="8" t="s">
        <v>58</v>
      </c>
      <c r="E8" s="11"/>
      <c r="F8" s="11">
        <v>-1</v>
      </c>
      <c r="G8" s="11">
        <v>-1</v>
      </c>
      <c r="H8" s="11">
        <v>-1</v>
      </c>
      <c r="I8" s="25"/>
      <c r="J8" s="25"/>
      <c r="K8" s="26"/>
      <c r="L8" s="26"/>
      <c r="M8" s="26"/>
      <c r="N8" s="26"/>
      <c r="O8" s="26">
        <v>1</v>
      </c>
      <c r="P8" s="26">
        <v>0</v>
      </c>
      <c r="Q8" s="26">
        <v>1</v>
      </c>
      <c r="R8" s="26">
        <v>1</v>
      </c>
      <c r="S8" s="26">
        <v>0</v>
      </c>
      <c r="T8" s="26">
        <v>1</v>
      </c>
      <c r="U8" s="26">
        <v>1</v>
      </c>
      <c r="V8" s="25">
        <v>0</v>
      </c>
      <c r="W8" s="25">
        <v>1</v>
      </c>
      <c r="X8" s="26"/>
      <c r="Y8" s="26"/>
      <c r="Z8" s="26"/>
      <c r="AA8" s="26">
        <v>1</v>
      </c>
      <c r="AB8" s="26">
        <v>1</v>
      </c>
      <c r="AC8" s="26"/>
      <c r="AD8" s="26">
        <v>1</v>
      </c>
      <c r="AE8" s="26">
        <v>1</v>
      </c>
      <c r="AF8" s="26">
        <v>0</v>
      </c>
      <c r="AG8" s="24">
        <v>1</v>
      </c>
      <c r="AH8" s="28"/>
      <c r="AI8" s="28">
        <v>1</v>
      </c>
      <c r="AJ8" s="25"/>
      <c r="AK8" s="26"/>
      <c r="AL8" s="26"/>
      <c r="AM8" s="28">
        <f t="shared" si="3"/>
        <v>6</v>
      </c>
      <c r="AN8" s="28">
        <f t="shared" si="4"/>
        <v>2</v>
      </c>
      <c r="AO8" s="28"/>
      <c r="AP8" s="28">
        <f t="shared" si="1"/>
        <v>0</v>
      </c>
      <c r="AQ8" s="33" t="s">
        <v>231</v>
      </c>
    </row>
    <row r="9" s="3" customFormat="1" ht="20" customHeight="1" spans="1:43">
      <c r="A9" s="8" t="s">
        <v>435</v>
      </c>
      <c r="B9" s="8" t="s">
        <v>436</v>
      </c>
      <c r="C9" s="10" t="s">
        <v>437</v>
      </c>
      <c r="D9" s="8" t="s">
        <v>93</v>
      </c>
      <c r="E9" s="11"/>
      <c r="F9" s="11">
        <v>1</v>
      </c>
      <c r="G9" s="11">
        <v>1</v>
      </c>
      <c r="H9" s="11">
        <v>1</v>
      </c>
      <c r="I9" s="25">
        <v>1</v>
      </c>
      <c r="J9" s="25">
        <v>1</v>
      </c>
      <c r="K9" s="27">
        <v>0</v>
      </c>
      <c r="L9" s="26">
        <v>1</v>
      </c>
      <c r="M9" s="26">
        <v>1</v>
      </c>
      <c r="N9" s="26"/>
      <c r="O9" s="26">
        <v>1</v>
      </c>
      <c r="P9" s="26">
        <v>0</v>
      </c>
      <c r="Q9" s="26">
        <v>1</v>
      </c>
      <c r="R9" s="26">
        <v>1</v>
      </c>
      <c r="S9" s="26">
        <v>0</v>
      </c>
      <c r="T9" s="26">
        <v>1</v>
      </c>
      <c r="U9" s="26">
        <v>1</v>
      </c>
      <c r="V9" s="26">
        <v>1</v>
      </c>
      <c r="W9" s="27">
        <v>0</v>
      </c>
      <c r="X9" s="26">
        <v>1</v>
      </c>
      <c r="Y9" s="26"/>
      <c r="Z9" s="26"/>
      <c r="AA9" s="26">
        <v>1</v>
      </c>
      <c r="AB9" s="26">
        <v>1</v>
      </c>
      <c r="AC9" s="26"/>
      <c r="AD9" s="26">
        <v>1</v>
      </c>
      <c r="AE9" s="26">
        <v>1</v>
      </c>
      <c r="AF9" s="26">
        <v>0</v>
      </c>
      <c r="AG9" s="24">
        <v>1</v>
      </c>
      <c r="AH9" s="28"/>
      <c r="AI9" s="28">
        <v>1</v>
      </c>
      <c r="AJ9" s="25">
        <v>1</v>
      </c>
      <c r="AK9" s="26">
        <v>0</v>
      </c>
      <c r="AL9" s="26">
        <v>1</v>
      </c>
      <c r="AM9" s="28">
        <f t="shared" si="3"/>
        <v>10</v>
      </c>
      <c r="AN9" s="28">
        <f t="shared" si="4"/>
        <v>5</v>
      </c>
      <c r="AO9" s="28">
        <f t="shared" ref="AO9:AO12" si="6">AF9+AC9+Z9+W9+T9+Q9+N9+K9+AI9+AL9</f>
        <v>4</v>
      </c>
      <c r="AP9" s="28">
        <f t="shared" si="1"/>
        <v>0</v>
      </c>
      <c r="AQ9" s="33"/>
    </row>
    <row r="10" s="3" customFormat="1" ht="20" customHeight="1" spans="1:43">
      <c r="A10" s="8"/>
      <c r="B10" s="8" t="s">
        <v>438</v>
      </c>
      <c r="C10" s="10" t="s">
        <v>439</v>
      </c>
      <c r="D10" s="8" t="s">
        <v>58</v>
      </c>
      <c r="E10" s="11"/>
      <c r="F10" s="11">
        <v>1</v>
      </c>
      <c r="G10" s="11">
        <v>1</v>
      </c>
      <c r="H10" s="11">
        <v>1</v>
      </c>
      <c r="I10" s="25">
        <v>1</v>
      </c>
      <c r="J10" s="25">
        <v>0</v>
      </c>
      <c r="K10" s="27">
        <v>1</v>
      </c>
      <c r="L10" s="26">
        <v>1</v>
      </c>
      <c r="M10" s="26">
        <v>1</v>
      </c>
      <c r="N10" s="26"/>
      <c r="O10" s="26">
        <v>1</v>
      </c>
      <c r="P10" s="26">
        <v>0</v>
      </c>
      <c r="Q10" s="26">
        <v>1</v>
      </c>
      <c r="R10" s="26">
        <v>1</v>
      </c>
      <c r="S10" s="26">
        <v>0</v>
      </c>
      <c r="T10" s="26">
        <v>1</v>
      </c>
      <c r="U10" s="26">
        <v>1</v>
      </c>
      <c r="V10" s="26">
        <v>1</v>
      </c>
      <c r="W10" s="26">
        <v>0</v>
      </c>
      <c r="X10" s="26">
        <v>1</v>
      </c>
      <c r="Y10" s="26"/>
      <c r="Z10" s="26"/>
      <c r="AA10" s="26">
        <v>1</v>
      </c>
      <c r="AB10" s="26">
        <v>0</v>
      </c>
      <c r="AC10" s="26">
        <v>1</v>
      </c>
      <c r="AD10" s="26">
        <v>1</v>
      </c>
      <c r="AE10" s="26">
        <v>0</v>
      </c>
      <c r="AF10" s="26">
        <v>1</v>
      </c>
      <c r="AG10" s="24">
        <v>1</v>
      </c>
      <c r="AH10" s="28"/>
      <c r="AI10" s="28">
        <v>1</v>
      </c>
      <c r="AJ10" s="25">
        <v>1</v>
      </c>
      <c r="AK10" s="26">
        <v>0</v>
      </c>
      <c r="AL10" s="26">
        <v>1</v>
      </c>
      <c r="AM10" s="28">
        <f t="shared" si="3"/>
        <v>10</v>
      </c>
      <c r="AN10" s="28">
        <f t="shared" si="4"/>
        <v>2</v>
      </c>
      <c r="AO10" s="28">
        <f t="shared" si="6"/>
        <v>7</v>
      </c>
      <c r="AP10" s="28">
        <f t="shared" si="1"/>
        <v>0</v>
      </c>
      <c r="AQ10" s="33"/>
    </row>
    <row r="11" s="3" customFormat="1" ht="20" customHeight="1" spans="1:43">
      <c r="A11" s="8" t="s">
        <v>440</v>
      </c>
      <c r="B11" s="8" t="s">
        <v>441</v>
      </c>
      <c r="C11" s="10" t="s">
        <v>442</v>
      </c>
      <c r="D11" s="8" t="s">
        <v>58</v>
      </c>
      <c r="E11" s="11"/>
      <c r="F11" s="11">
        <v>1</v>
      </c>
      <c r="G11" s="11">
        <v>1</v>
      </c>
      <c r="H11" s="11">
        <v>1</v>
      </c>
      <c r="I11" s="25">
        <v>1</v>
      </c>
      <c r="J11" s="25">
        <v>1</v>
      </c>
      <c r="K11" s="27">
        <v>0</v>
      </c>
      <c r="L11" s="26">
        <v>1</v>
      </c>
      <c r="M11" s="26">
        <v>1</v>
      </c>
      <c r="N11" s="26"/>
      <c r="O11" s="26">
        <v>1</v>
      </c>
      <c r="P11" s="26">
        <v>0</v>
      </c>
      <c r="Q11" s="26">
        <v>1</v>
      </c>
      <c r="R11" s="26">
        <v>1</v>
      </c>
      <c r="S11" s="26">
        <v>0</v>
      </c>
      <c r="T11" s="27">
        <v>1</v>
      </c>
      <c r="U11" s="26">
        <v>1</v>
      </c>
      <c r="V11" s="26">
        <v>1</v>
      </c>
      <c r="W11" s="26">
        <v>0</v>
      </c>
      <c r="X11" s="26">
        <v>1</v>
      </c>
      <c r="Y11" s="26"/>
      <c r="Z11" s="26"/>
      <c r="AA11" s="26">
        <v>1</v>
      </c>
      <c r="AB11" s="26">
        <v>0</v>
      </c>
      <c r="AC11" s="26">
        <v>1</v>
      </c>
      <c r="AD11" s="26">
        <v>1</v>
      </c>
      <c r="AE11" s="26">
        <v>0</v>
      </c>
      <c r="AF11" s="26">
        <v>1</v>
      </c>
      <c r="AG11" s="24">
        <v>1</v>
      </c>
      <c r="AH11" s="28"/>
      <c r="AI11" s="28">
        <v>1</v>
      </c>
      <c r="AJ11" s="25"/>
      <c r="AK11" s="26"/>
      <c r="AL11" s="26"/>
      <c r="AM11" s="28">
        <f t="shared" si="3"/>
        <v>9</v>
      </c>
      <c r="AN11" s="28">
        <f t="shared" si="4"/>
        <v>3</v>
      </c>
      <c r="AO11" s="28"/>
      <c r="AP11" s="28">
        <f t="shared" si="1"/>
        <v>0</v>
      </c>
      <c r="AQ11" s="33" t="s">
        <v>231</v>
      </c>
    </row>
    <row r="12" s="3" customFormat="1" ht="20" customHeight="1" spans="1:43">
      <c r="A12" s="8"/>
      <c r="B12" s="8" t="s">
        <v>443</v>
      </c>
      <c r="C12" s="10" t="s">
        <v>237</v>
      </c>
      <c r="D12" s="8" t="s">
        <v>58</v>
      </c>
      <c r="E12" s="11"/>
      <c r="F12" s="11">
        <v>1</v>
      </c>
      <c r="G12" s="11">
        <v>1</v>
      </c>
      <c r="H12" s="11">
        <v>1</v>
      </c>
      <c r="I12" s="25">
        <v>1</v>
      </c>
      <c r="J12" s="25">
        <v>0</v>
      </c>
      <c r="K12" s="26">
        <v>1</v>
      </c>
      <c r="L12" s="26">
        <v>1</v>
      </c>
      <c r="M12" s="26">
        <v>1</v>
      </c>
      <c r="N12" s="26"/>
      <c r="O12" s="26">
        <v>2</v>
      </c>
      <c r="P12" s="26">
        <v>0</v>
      </c>
      <c r="Q12" s="26">
        <v>2</v>
      </c>
      <c r="R12" s="26">
        <v>1</v>
      </c>
      <c r="S12" s="26">
        <v>1</v>
      </c>
      <c r="T12" s="26">
        <v>0</v>
      </c>
      <c r="U12" s="26">
        <v>1</v>
      </c>
      <c r="V12" s="26">
        <v>1</v>
      </c>
      <c r="W12" s="26">
        <v>0</v>
      </c>
      <c r="X12" s="26">
        <v>1</v>
      </c>
      <c r="Y12" s="26"/>
      <c r="Z12" s="26"/>
      <c r="AA12" s="26">
        <v>1</v>
      </c>
      <c r="AB12" s="26">
        <v>0</v>
      </c>
      <c r="AC12" s="26">
        <v>1</v>
      </c>
      <c r="AD12" s="26">
        <v>1</v>
      </c>
      <c r="AE12" s="26">
        <v>0</v>
      </c>
      <c r="AF12" s="26">
        <v>1</v>
      </c>
      <c r="AG12" s="24">
        <v>2</v>
      </c>
      <c r="AH12" s="28"/>
      <c r="AI12" s="28">
        <v>2</v>
      </c>
      <c r="AJ12" s="25">
        <v>2</v>
      </c>
      <c r="AK12" s="26">
        <v>0</v>
      </c>
      <c r="AL12" s="26">
        <v>2</v>
      </c>
      <c r="AM12" s="28">
        <f t="shared" si="3"/>
        <v>13</v>
      </c>
      <c r="AN12" s="28">
        <f t="shared" si="4"/>
        <v>3</v>
      </c>
      <c r="AO12" s="28">
        <f t="shared" si="6"/>
        <v>9</v>
      </c>
      <c r="AP12" s="28">
        <f t="shared" si="1"/>
        <v>0</v>
      </c>
      <c r="AQ12" s="33"/>
    </row>
    <row r="13" s="3" customFormat="1" ht="20" customHeight="1" spans="1:43">
      <c r="A13" s="8">
        <v>2</v>
      </c>
      <c r="B13" s="8" t="s">
        <v>444</v>
      </c>
      <c r="C13" s="10"/>
      <c r="D13" s="8"/>
      <c r="E13" s="11"/>
      <c r="F13" s="11"/>
      <c r="G13" s="11"/>
      <c r="H13" s="11"/>
      <c r="I13" s="25"/>
      <c r="J13" s="25"/>
      <c r="K13" s="26"/>
      <c r="L13" s="26"/>
      <c r="M13" s="26"/>
      <c r="N13" s="26"/>
      <c r="O13" s="26"/>
      <c r="P13" s="26"/>
      <c r="Q13" s="26"/>
      <c r="R13" s="26"/>
      <c r="S13" s="26"/>
      <c r="T13" s="26"/>
      <c r="U13" s="26"/>
      <c r="V13" s="26"/>
      <c r="W13" s="26"/>
      <c r="X13" s="26"/>
      <c r="Y13" s="26"/>
      <c r="Z13" s="26"/>
      <c r="AA13" s="26"/>
      <c r="AB13" s="26"/>
      <c r="AC13" s="26"/>
      <c r="AD13" s="26"/>
      <c r="AE13" s="26"/>
      <c r="AF13" s="26"/>
      <c r="AG13" s="24"/>
      <c r="AH13" s="28"/>
      <c r="AI13" s="28"/>
      <c r="AJ13" s="25"/>
      <c r="AK13" s="26"/>
      <c r="AL13" s="26"/>
      <c r="AM13" s="28"/>
      <c r="AN13" s="28"/>
      <c r="AO13" s="28"/>
      <c r="AP13" s="28"/>
      <c r="AQ13" s="33"/>
    </row>
    <row r="14" s="3" customFormat="1" ht="20" customHeight="1" spans="1:43">
      <c r="A14" s="8" t="s">
        <v>445</v>
      </c>
      <c r="B14" s="8" t="s">
        <v>446</v>
      </c>
      <c r="C14" s="10" t="s">
        <v>447</v>
      </c>
      <c r="D14" s="8" t="s">
        <v>93</v>
      </c>
      <c r="E14" s="8"/>
      <c r="F14" s="11">
        <v>1</v>
      </c>
      <c r="G14" s="11">
        <v>1</v>
      </c>
      <c r="H14" s="11">
        <v>1</v>
      </c>
      <c r="I14" s="25">
        <v>1</v>
      </c>
      <c r="J14" s="25">
        <v>0</v>
      </c>
      <c r="K14" s="26">
        <v>1</v>
      </c>
      <c r="L14" s="26">
        <v>2</v>
      </c>
      <c r="M14" s="26">
        <v>2</v>
      </c>
      <c r="N14" s="26"/>
      <c r="O14" s="26">
        <v>1</v>
      </c>
      <c r="P14" s="26">
        <v>0</v>
      </c>
      <c r="Q14" s="26">
        <v>1</v>
      </c>
      <c r="R14" s="26">
        <v>1</v>
      </c>
      <c r="S14" s="26">
        <v>0</v>
      </c>
      <c r="T14" s="26">
        <v>1</v>
      </c>
      <c r="U14" s="26">
        <v>1</v>
      </c>
      <c r="V14" s="26">
        <v>1</v>
      </c>
      <c r="W14" s="26">
        <v>0</v>
      </c>
      <c r="X14" s="26">
        <v>2</v>
      </c>
      <c r="Y14" s="26"/>
      <c r="Z14" s="26"/>
      <c r="AA14" s="26">
        <v>1</v>
      </c>
      <c r="AB14" s="26">
        <v>1</v>
      </c>
      <c r="AC14" s="26"/>
      <c r="AD14" s="26">
        <v>1</v>
      </c>
      <c r="AE14" s="26">
        <v>1</v>
      </c>
      <c r="AF14" s="26">
        <v>0</v>
      </c>
      <c r="AG14" s="24">
        <v>1</v>
      </c>
      <c r="AH14" s="28"/>
      <c r="AI14" s="28">
        <v>1</v>
      </c>
      <c r="AJ14" s="25">
        <v>1</v>
      </c>
      <c r="AK14" s="26">
        <v>0</v>
      </c>
      <c r="AL14" s="26">
        <v>1</v>
      </c>
      <c r="AM14" s="28">
        <f t="shared" ref="AM14:AO14" si="7">AD14+AA14+X14+U14+R14+O14+L14+I14+AG14+AJ14</f>
        <v>12</v>
      </c>
      <c r="AN14" s="28">
        <f t="shared" si="7"/>
        <v>5</v>
      </c>
      <c r="AO14" s="28">
        <f t="shared" si="7"/>
        <v>5</v>
      </c>
      <c r="AP14" s="28">
        <f t="shared" ref="AP14:AP20" si="8">AO14*E14</f>
        <v>0</v>
      </c>
      <c r="AQ14" s="33"/>
    </row>
    <row r="15" s="3" customFormat="1" ht="20" customHeight="1" spans="1:43">
      <c r="A15" s="8" t="s">
        <v>448</v>
      </c>
      <c r="B15" s="8" t="s">
        <v>449</v>
      </c>
      <c r="C15" s="10" t="s">
        <v>450</v>
      </c>
      <c r="D15" s="8" t="s">
        <v>93</v>
      </c>
      <c r="E15" s="11"/>
      <c r="F15" s="11">
        <v>1</v>
      </c>
      <c r="G15" s="11">
        <v>1</v>
      </c>
      <c r="H15" s="11">
        <v>1</v>
      </c>
      <c r="I15" s="25">
        <v>1</v>
      </c>
      <c r="J15" s="25">
        <v>0</v>
      </c>
      <c r="K15" s="26">
        <v>1</v>
      </c>
      <c r="L15" s="26">
        <v>3</v>
      </c>
      <c r="M15" s="26">
        <v>3</v>
      </c>
      <c r="N15" s="26"/>
      <c r="O15" s="26">
        <v>2</v>
      </c>
      <c r="P15" s="26">
        <v>1</v>
      </c>
      <c r="Q15" s="26">
        <v>1</v>
      </c>
      <c r="R15" s="26">
        <v>1</v>
      </c>
      <c r="S15" s="26">
        <v>1</v>
      </c>
      <c r="T15" s="26">
        <v>0</v>
      </c>
      <c r="U15" s="26">
        <v>1</v>
      </c>
      <c r="V15" s="26">
        <v>1</v>
      </c>
      <c r="W15" s="26">
        <v>0</v>
      </c>
      <c r="X15" s="26"/>
      <c r="Y15" s="26"/>
      <c r="Z15" s="26"/>
      <c r="AA15" s="26">
        <v>1</v>
      </c>
      <c r="AB15" s="26">
        <v>2</v>
      </c>
      <c r="AC15" s="26"/>
      <c r="AD15" s="26">
        <v>1</v>
      </c>
      <c r="AE15" s="26">
        <v>1</v>
      </c>
      <c r="AF15" s="26">
        <v>0</v>
      </c>
      <c r="AG15" s="24">
        <v>1</v>
      </c>
      <c r="AH15" s="28"/>
      <c r="AI15" s="28">
        <v>1</v>
      </c>
      <c r="AJ15" s="25">
        <v>1</v>
      </c>
      <c r="AK15" s="26">
        <v>0</v>
      </c>
      <c r="AL15" s="26">
        <v>1</v>
      </c>
      <c r="AM15" s="28">
        <f t="shared" ref="AM15:AO15" si="9">AD15+AA15+X15+U15+R15+O15+L15+I15+AG15+AJ15</f>
        <v>12</v>
      </c>
      <c r="AN15" s="28">
        <f t="shared" si="9"/>
        <v>9</v>
      </c>
      <c r="AO15" s="28">
        <f t="shared" si="9"/>
        <v>4</v>
      </c>
      <c r="AP15" s="28">
        <f t="shared" si="8"/>
        <v>0</v>
      </c>
      <c r="AQ15" s="33"/>
    </row>
    <row r="16" s="3" customFormat="1" ht="20" customHeight="1" spans="1:43">
      <c r="A16" s="8"/>
      <c r="B16" s="8" t="s">
        <v>451</v>
      </c>
      <c r="C16" s="10" t="s">
        <v>452</v>
      </c>
      <c r="D16" s="8" t="s">
        <v>58</v>
      </c>
      <c r="E16" s="11"/>
      <c r="F16" s="11">
        <v>1</v>
      </c>
      <c r="G16" s="11">
        <v>1</v>
      </c>
      <c r="H16" s="11">
        <v>1</v>
      </c>
      <c r="I16" s="25">
        <v>1</v>
      </c>
      <c r="J16" s="25">
        <v>0</v>
      </c>
      <c r="K16" s="27">
        <v>1</v>
      </c>
      <c r="L16" s="26">
        <v>1</v>
      </c>
      <c r="M16" s="26">
        <v>0</v>
      </c>
      <c r="N16" s="26">
        <v>1</v>
      </c>
      <c r="O16" s="26">
        <v>1</v>
      </c>
      <c r="P16" s="26">
        <v>0</v>
      </c>
      <c r="Q16" s="26">
        <v>1</v>
      </c>
      <c r="R16" s="26">
        <v>1</v>
      </c>
      <c r="S16" s="26">
        <v>0</v>
      </c>
      <c r="T16" s="26">
        <v>1</v>
      </c>
      <c r="U16" s="26">
        <v>1</v>
      </c>
      <c r="V16" s="26">
        <v>1</v>
      </c>
      <c r="W16" s="26">
        <v>0</v>
      </c>
      <c r="X16" s="26">
        <v>1</v>
      </c>
      <c r="Y16" s="26"/>
      <c r="Z16" s="26"/>
      <c r="AA16" s="26">
        <v>1</v>
      </c>
      <c r="AB16" s="26">
        <v>0</v>
      </c>
      <c r="AC16" s="26">
        <v>1</v>
      </c>
      <c r="AD16" s="26">
        <v>1</v>
      </c>
      <c r="AE16" s="26">
        <v>1</v>
      </c>
      <c r="AF16" s="26">
        <v>0</v>
      </c>
      <c r="AG16" s="24">
        <v>1</v>
      </c>
      <c r="AH16" s="28"/>
      <c r="AI16" s="28">
        <v>1</v>
      </c>
      <c r="AJ16" s="25">
        <v>1</v>
      </c>
      <c r="AK16" s="26">
        <v>0</v>
      </c>
      <c r="AL16" s="26">
        <v>1</v>
      </c>
      <c r="AM16" s="28">
        <f t="shared" ref="AM16:AM44" si="10">AD16+AA16+X16+U16+R16+O16+L16+I16+AG16+AJ16</f>
        <v>10</v>
      </c>
      <c r="AN16" s="28">
        <f t="shared" ref="AN16:AN44" si="11">AE16+AB16+Y16+V16+S16+P16+M16+J16+AH16+AK16</f>
        <v>2</v>
      </c>
      <c r="AO16" s="28"/>
      <c r="AP16" s="28">
        <f t="shared" si="8"/>
        <v>0</v>
      </c>
      <c r="AQ16" s="33" t="s">
        <v>231</v>
      </c>
    </row>
    <row r="17" s="3" customFormat="1" ht="20" customHeight="1" spans="1:45">
      <c r="A17" s="8"/>
      <c r="B17" s="8" t="s">
        <v>453</v>
      </c>
      <c r="C17" s="10" t="s">
        <v>454</v>
      </c>
      <c r="D17" s="8" t="s">
        <v>455</v>
      </c>
      <c r="E17" s="11"/>
      <c r="F17" s="11">
        <v>60</v>
      </c>
      <c r="G17" s="11">
        <v>80</v>
      </c>
      <c r="H17" s="11">
        <v>100</v>
      </c>
      <c r="I17" s="25">
        <v>2</v>
      </c>
      <c r="J17" s="25">
        <v>0</v>
      </c>
      <c r="K17" s="27">
        <v>2</v>
      </c>
      <c r="L17" s="26">
        <v>100</v>
      </c>
      <c r="M17" s="26"/>
      <c r="N17" s="26"/>
      <c r="O17" s="26">
        <v>1</v>
      </c>
      <c r="P17" s="26">
        <v>0</v>
      </c>
      <c r="Q17" s="26">
        <v>1</v>
      </c>
      <c r="R17" s="26">
        <v>60</v>
      </c>
      <c r="S17" s="26">
        <v>0</v>
      </c>
      <c r="T17" s="26">
        <v>60</v>
      </c>
      <c r="U17" s="26">
        <v>60</v>
      </c>
      <c r="V17" s="26">
        <v>60</v>
      </c>
      <c r="W17" s="26">
        <v>0</v>
      </c>
      <c r="X17" s="26">
        <v>100</v>
      </c>
      <c r="Y17" s="26"/>
      <c r="Z17" s="26"/>
      <c r="AA17" s="26">
        <v>60</v>
      </c>
      <c r="AB17" s="26"/>
      <c r="AC17" s="26"/>
      <c r="AD17" s="26">
        <v>60</v>
      </c>
      <c r="AE17" s="26">
        <v>0</v>
      </c>
      <c r="AF17" s="26">
        <v>60</v>
      </c>
      <c r="AG17" s="24">
        <v>100</v>
      </c>
      <c r="AH17" s="28"/>
      <c r="AI17" s="28">
        <v>100</v>
      </c>
      <c r="AJ17" s="25"/>
      <c r="AK17" s="26"/>
      <c r="AL17" s="26"/>
      <c r="AM17" s="28">
        <f t="shared" si="10"/>
        <v>543</v>
      </c>
      <c r="AN17" s="28">
        <f t="shared" si="11"/>
        <v>60</v>
      </c>
      <c r="AO17" s="28"/>
      <c r="AP17" s="28">
        <f t="shared" si="8"/>
        <v>0</v>
      </c>
      <c r="AQ17" s="33" t="s">
        <v>231</v>
      </c>
      <c r="AS17" s="34"/>
    </row>
    <row r="18" s="3" customFormat="1" ht="20" customHeight="1" spans="1:43">
      <c r="A18" s="8"/>
      <c r="B18" s="8" t="s">
        <v>456</v>
      </c>
      <c r="C18" s="12" t="s">
        <v>457</v>
      </c>
      <c r="D18" s="8" t="s">
        <v>58</v>
      </c>
      <c r="E18" s="11"/>
      <c r="F18" s="11">
        <v>-1</v>
      </c>
      <c r="G18" s="11">
        <v>-1</v>
      </c>
      <c r="H18" s="11">
        <v>1</v>
      </c>
      <c r="I18" s="25"/>
      <c r="J18" s="25"/>
      <c r="K18" s="26">
        <v>0</v>
      </c>
      <c r="L18" s="26">
        <v>1</v>
      </c>
      <c r="M18" s="26">
        <v>0</v>
      </c>
      <c r="N18" s="26">
        <v>1</v>
      </c>
      <c r="O18" s="26">
        <v>0</v>
      </c>
      <c r="P18" s="26">
        <v>0</v>
      </c>
      <c r="Q18" s="26">
        <v>0</v>
      </c>
      <c r="R18" s="26">
        <v>1</v>
      </c>
      <c r="S18" s="26">
        <v>0</v>
      </c>
      <c r="T18" s="26">
        <v>1</v>
      </c>
      <c r="U18" s="25"/>
      <c r="V18" s="25"/>
      <c r="W18" s="25"/>
      <c r="X18" s="26">
        <v>1</v>
      </c>
      <c r="Y18" s="26"/>
      <c r="Z18" s="26"/>
      <c r="AA18" s="26">
        <v>1</v>
      </c>
      <c r="AB18" s="26">
        <v>0</v>
      </c>
      <c r="AC18" s="26">
        <v>1</v>
      </c>
      <c r="AD18" s="26"/>
      <c r="AE18" s="26"/>
      <c r="AF18" s="26"/>
      <c r="AG18" s="24">
        <v>1</v>
      </c>
      <c r="AH18" s="28"/>
      <c r="AI18" s="28">
        <v>1</v>
      </c>
      <c r="AJ18" s="25"/>
      <c r="AK18" s="26"/>
      <c r="AL18" s="26"/>
      <c r="AM18" s="28">
        <f t="shared" si="10"/>
        <v>5</v>
      </c>
      <c r="AN18" s="28">
        <f t="shared" si="11"/>
        <v>0</v>
      </c>
      <c r="AO18" s="28"/>
      <c r="AP18" s="28">
        <f t="shared" si="8"/>
        <v>0</v>
      </c>
      <c r="AQ18" s="33" t="s">
        <v>231</v>
      </c>
    </row>
    <row r="19" s="3" customFormat="1" ht="20" customHeight="1" spans="1:43">
      <c r="A19" s="8"/>
      <c r="B19" s="8" t="s">
        <v>458</v>
      </c>
      <c r="C19" s="10" t="s">
        <v>459</v>
      </c>
      <c r="D19" s="8" t="s">
        <v>58</v>
      </c>
      <c r="E19" s="11"/>
      <c r="F19" s="11">
        <v>1</v>
      </c>
      <c r="G19" s="11">
        <v>1</v>
      </c>
      <c r="H19" s="11">
        <v>1</v>
      </c>
      <c r="I19" s="25"/>
      <c r="J19" s="25"/>
      <c r="K19" s="26">
        <v>0</v>
      </c>
      <c r="L19" s="26">
        <v>1</v>
      </c>
      <c r="M19" s="26">
        <v>1</v>
      </c>
      <c r="N19" s="26"/>
      <c r="O19" s="26">
        <v>0</v>
      </c>
      <c r="P19" s="26">
        <v>0</v>
      </c>
      <c r="Q19" s="26">
        <v>0</v>
      </c>
      <c r="R19" s="26">
        <v>1</v>
      </c>
      <c r="S19" s="26">
        <v>0</v>
      </c>
      <c r="T19" s="26">
        <v>1</v>
      </c>
      <c r="U19" s="26">
        <v>1</v>
      </c>
      <c r="V19" s="26">
        <v>0</v>
      </c>
      <c r="W19" s="26">
        <v>1</v>
      </c>
      <c r="X19" s="26">
        <v>1</v>
      </c>
      <c r="Y19" s="26"/>
      <c r="Z19" s="26"/>
      <c r="AA19" s="26">
        <v>1</v>
      </c>
      <c r="AB19" s="26">
        <v>0</v>
      </c>
      <c r="AC19" s="26">
        <v>1</v>
      </c>
      <c r="AD19" s="26">
        <v>1</v>
      </c>
      <c r="AE19" s="26">
        <v>0</v>
      </c>
      <c r="AF19" s="26">
        <v>1</v>
      </c>
      <c r="AG19" s="24">
        <v>1</v>
      </c>
      <c r="AH19" s="28"/>
      <c r="AI19" s="28">
        <v>1</v>
      </c>
      <c r="AJ19" s="25">
        <v>1</v>
      </c>
      <c r="AK19" s="26">
        <v>0</v>
      </c>
      <c r="AL19" s="26">
        <v>1</v>
      </c>
      <c r="AM19" s="28">
        <f t="shared" si="10"/>
        <v>8</v>
      </c>
      <c r="AN19" s="28">
        <f t="shared" si="11"/>
        <v>1</v>
      </c>
      <c r="AO19" s="28"/>
      <c r="AP19" s="28">
        <f t="shared" si="8"/>
        <v>0</v>
      </c>
      <c r="AQ19" s="33" t="s">
        <v>231</v>
      </c>
    </row>
    <row r="20" s="3" customFormat="1" ht="20" customHeight="1" spans="1:43">
      <c r="A20" s="8" t="s">
        <v>460</v>
      </c>
      <c r="B20" s="8" t="s">
        <v>461</v>
      </c>
      <c r="C20" s="10" t="s">
        <v>462</v>
      </c>
      <c r="D20" s="8" t="s">
        <v>58</v>
      </c>
      <c r="E20" s="11"/>
      <c r="F20" s="11">
        <v>1</v>
      </c>
      <c r="G20" s="11">
        <v>1</v>
      </c>
      <c r="H20" s="11">
        <v>1</v>
      </c>
      <c r="I20" s="25">
        <v>1</v>
      </c>
      <c r="J20" s="25">
        <v>0</v>
      </c>
      <c r="K20" s="25">
        <v>1</v>
      </c>
      <c r="L20" s="26">
        <v>1</v>
      </c>
      <c r="M20" s="26">
        <v>1</v>
      </c>
      <c r="N20" s="26"/>
      <c r="O20" s="26">
        <v>1</v>
      </c>
      <c r="P20" s="26">
        <v>0</v>
      </c>
      <c r="Q20" s="26">
        <v>1</v>
      </c>
      <c r="R20" s="26">
        <v>1</v>
      </c>
      <c r="S20" s="26">
        <v>0</v>
      </c>
      <c r="T20" s="26">
        <v>1</v>
      </c>
      <c r="U20" s="26">
        <v>1</v>
      </c>
      <c r="V20" s="26">
        <v>0</v>
      </c>
      <c r="W20" s="26">
        <v>1</v>
      </c>
      <c r="X20" s="26">
        <v>1</v>
      </c>
      <c r="Y20" s="26"/>
      <c r="Z20" s="26">
        <v>1</v>
      </c>
      <c r="AA20" s="26">
        <v>1</v>
      </c>
      <c r="AB20" s="26">
        <v>1</v>
      </c>
      <c r="AC20" s="26">
        <v>1</v>
      </c>
      <c r="AD20" s="26">
        <v>1</v>
      </c>
      <c r="AE20" s="26">
        <v>0</v>
      </c>
      <c r="AF20" s="26">
        <v>1</v>
      </c>
      <c r="AG20" s="24">
        <v>1</v>
      </c>
      <c r="AH20" s="28"/>
      <c r="AI20" s="28">
        <v>1</v>
      </c>
      <c r="AJ20" s="25">
        <v>1</v>
      </c>
      <c r="AK20" s="26">
        <v>1</v>
      </c>
      <c r="AL20" s="26">
        <v>0</v>
      </c>
      <c r="AM20" s="28">
        <f t="shared" si="10"/>
        <v>10</v>
      </c>
      <c r="AN20" s="28">
        <f t="shared" si="11"/>
        <v>3</v>
      </c>
      <c r="AO20" s="28">
        <f t="shared" ref="AO20:AO35" si="12">AF20+AC20+Z20+W20+T20+Q20+N20+K20+AI20+AL20</f>
        <v>8</v>
      </c>
      <c r="AP20" s="28">
        <f t="shared" si="8"/>
        <v>0</v>
      </c>
      <c r="AQ20" s="33"/>
    </row>
    <row r="21" s="3" customFormat="1" ht="20" customHeight="1" spans="1:43">
      <c r="A21" s="8">
        <v>3</v>
      </c>
      <c r="B21" s="8" t="s">
        <v>463</v>
      </c>
      <c r="C21" s="10"/>
      <c r="D21" s="8"/>
      <c r="E21" s="11"/>
      <c r="F21" s="11"/>
      <c r="G21" s="11"/>
      <c r="H21" s="11"/>
      <c r="I21" s="25"/>
      <c r="J21" s="25"/>
      <c r="K21" s="26"/>
      <c r="L21" s="26"/>
      <c r="M21" s="26"/>
      <c r="N21" s="26"/>
      <c r="O21" s="26"/>
      <c r="P21" s="26"/>
      <c r="Q21" s="26"/>
      <c r="R21" s="26"/>
      <c r="S21" s="26"/>
      <c r="T21" s="26"/>
      <c r="U21" s="26"/>
      <c r="V21" s="26"/>
      <c r="W21" s="26"/>
      <c r="X21" s="26"/>
      <c r="Y21" s="26"/>
      <c r="Z21" s="26"/>
      <c r="AA21" s="26"/>
      <c r="AB21" s="26"/>
      <c r="AC21" s="26"/>
      <c r="AD21" s="26"/>
      <c r="AE21" s="26"/>
      <c r="AF21" s="26"/>
      <c r="AG21" s="24"/>
      <c r="AH21" s="28"/>
      <c r="AI21" s="28"/>
      <c r="AJ21" s="25"/>
      <c r="AK21" s="26"/>
      <c r="AL21" s="26"/>
      <c r="AM21" s="28">
        <f t="shared" si="10"/>
        <v>0</v>
      </c>
      <c r="AN21" s="28">
        <f t="shared" si="11"/>
        <v>0</v>
      </c>
      <c r="AO21" s="28">
        <f t="shared" si="12"/>
        <v>0</v>
      </c>
      <c r="AP21" s="28"/>
      <c r="AQ21" s="33"/>
    </row>
    <row r="22" s="3" customFormat="1" ht="20" customHeight="1" spans="1:43">
      <c r="A22" s="8"/>
      <c r="B22" s="8" t="s">
        <v>446</v>
      </c>
      <c r="C22" s="10" t="s">
        <v>464</v>
      </c>
      <c r="D22" s="8" t="s">
        <v>93</v>
      </c>
      <c r="E22" s="11"/>
      <c r="F22" s="11">
        <v>-5</v>
      </c>
      <c r="G22" s="11">
        <v>-25</v>
      </c>
      <c r="H22" s="11">
        <v>-50</v>
      </c>
      <c r="I22" s="25">
        <v>0</v>
      </c>
      <c r="J22" s="25"/>
      <c r="K22" s="26"/>
      <c r="L22" s="26">
        <v>5</v>
      </c>
      <c r="M22" s="26"/>
      <c r="N22" s="26"/>
      <c r="O22" s="26">
        <v>1</v>
      </c>
      <c r="P22" s="26"/>
      <c r="Q22" s="26"/>
      <c r="R22" s="26">
        <v>0</v>
      </c>
      <c r="S22" s="26"/>
      <c r="T22" s="26"/>
      <c r="U22" s="26">
        <v>0</v>
      </c>
      <c r="V22" s="26"/>
      <c r="W22" s="26"/>
      <c r="X22" s="26">
        <v>0</v>
      </c>
      <c r="Y22" s="26"/>
      <c r="Z22" s="26"/>
      <c r="AA22" s="26">
        <v>5</v>
      </c>
      <c r="AB22" s="26"/>
      <c r="AC22" s="26"/>
      <c r="AD22" s="26">
        <v>0</v>
      </c>
      <c r="AE22" s="26"/>
      <c r="AF22" s="26"/>
      <c r="AG22" s="24"/>
      <c r="AH22" s="28"/>
      <c r="AI22" s="28"/>
      <c r="AJ22" s="25"/>
      <c r="AK22" s="26"/>
      <c r="AL22" s="26"/>
      <c r="AM22" s="28">
        <f t="shared" si="10"/>
        <v>11</v>
      </c>
      <c r="AN22" s="28">
        <f t="shared" si="11"/>
        <v>0</v>
      </c>
      <c r="AO22" s="28">
        <f t="shared" si="12"/>
        <v>0</v>
      </c>
      <c r="AP22" s="28">
        <f t="shared" ref="AP22:AP34" si="13">AO22*E22</f>
        <v>0</v>
      </c>
      <c r="AQ22" s="33" t="s">
        <v>231</v>
      </c>
    </row>
    <row r="23" s="3" customFormat="1" ht="20" customHeight="1" spans="1:43">
      <c r="A23" s="8" t="s">
        <v>465</v>
      </c>
      <c r="B23" s="8" t="s">
        <v>466</v>
      </c>
      <c r="C23" s="10" t="s">
        <v>467</v>
      </c>
      <c r="D23" s="8" t="s">
        <v>332</v>
      </c>
      <c r="E23" s="11"/>
      <c r="F23" s="13" t="s">
        <v>468</v>
      </c>
      <c r="G23" s="14"/>
      <c r="H23" s="15"/>
      <c r="I23" s="25">
        <v>0</v>
      </c>
      <c r="J23" s="25"/>
      <c r="K23" s="26"/>
      <c r="L23" s="26"/>
      <c r="M23" s="26"/>
      <c r="N23" s="26"/>
      <c r="O23" s="26">
        <v>30</v>
      </c>
      <c r="P23" s="26"/>
      <c r="Q23" s="26"/>
      <c r="R23" s="26">
        <v>0</v>
      </c>
      <c r="S23" s="26"/>
      <c r="T23" s="26"/>
      <c r="U23" s="26">
        <v>0</v>
      </c>
      <c r="V23" s="26"/>
      <c r="W23" s="26"/>
      <c r="X23" s="26"/>
      <c r="Y23" s="26"/>
      <c r="Z23" s="26"/>
      <c r="AA23" s="26"/>
      <c r="AB23" s="26"/>
      <c r="AC23" s="26"/>
      <c r="AD23" s="26"/>
      <c r="AE23" s="26"/>
      <c r="AF23" s="26"/>
      <c r="AG23" s="24"/>
      <c r="AH23" s="28"/>
      <c r="AI23" s="28"/>
      <c r="AJ23" s="25"/>
      <c r="AK23" s="26"/>
      <c r="AL23" s="26"/>
      <c r="AM23" s="28">
        <f t="shared" si="10"/>
        <v>30</v>
      </c>
      <c r="AN23" s="28">
        <f t="shared" si="11"/>
        <v>0</v>
      </c>
      <c r="AO23" s="28">
        <f t="shared" si="12"/>
        <v>0</v>
      </c>
      <c r="AP23" s="28">
        <f t="shared" si="13"/>
        <v>0</v>
      </c>
      <c r="AQ23" s="33" t="s">
        <v>231</v>
      </c>
    </row>
    <row r="24" s="3" customFormat="1" ht="20" customHeight="1" spans="1:43">
      <c r="A24" s="8" t="s">
        <v>469</v>
      </c>
      <c r="B24" s="8" t="s">
        <v>470</v>
      </c>
      <c r="C24" s="10" t="s">
        <v>471</v>
      </c>
      <c r="D24" s="8" t="s">
        <v>332</v>
      </c>
      <c r="E24" s="11"/>
      <c r="F24" s="16"/>
      <c r="G24" s="17"/>
      <c r="H24" s="18"/>
      <c r="I24" s="25">
        <v>0</v>
      </c>
      <c r="J24" s="25"/>
      <c r="K24" s="26"/>
      <c r="L24" s="26"/>
      <c r="M24" s="26"/>
      <c r="N24" s="26"/>
      <c r="O24" s="26">
        <v>0</v>
      </c>
      <c r="P24" s="26"/>
      <c r="Q24" s="26"/>
      <c r="R24" s="26">
        <v>0</v>
      </c>
      <c r="S24" s="26"/>
      <c r="T24" s="26"/>
      <c r="U24" s="26">
        <v>0</v>
      </c>
      <c r="V24" s="26"/>
      <c r="W24" s="26"/>
      <c r="X24" s="26"/>
      <c r="Y24" s="26"/>
      <c r="Z24" s="26"/>
      <c r="AA24" s="26"/>
      <c r="AB24" s="26"/>
      <c r="AC24" s="26"/>
      <c r="AD24" s="26"/>
      <c r="AE24" s="26"/>
      <c r="AF24" s="26"/>
      <c r="AG24" s="24"/>
      <c r="AH24" s="28"/>
      <c r="AI24" s="28"/>
      <c r="AJ24" s="25"/>
      <c r="AK24" s="26"/>
      <c r="AL24" s="26"/>
      <c r="AM24" s="28">
        <f t="shared" si="10"/>
        <v>0</v>
      </c>
      <c r="AN24" s="28">
        <f t="shared" si="11"/>
        <v>0</v>
      </c>
      <c r="AO24" s="28">
        <f t="shared" si="12"/>
        <v>0</v>
      </c>
      <c r="AP24" s="28">
        <f t="shared" si="13"/>
        <v>0</v>
      </c>
      <c r="AQ24" s="33" t="s">
        <v>231</v>
      </c>
    </row>
    <row r="25" s="3" customFormat="1" ht="20" customHeight="1" spans="1:43">
      <c r="A25" s="8"/>
      <c r="B25" s="8" t="s">
        <v>472</v>
      </c>
      <c r="C25" s="10" t="s">
        <v>473</v>
      </c>
      <c r="D25" s="8" t="s">
        <v>93</v>
      </c>
      <c r="E25" s="11"/>
      <c r="F25" s="19"/>
      <c r="G25" s="20"/>
      <c r="H25" s="21"/>
      <c r="I25" s="25">
        <v>0</v>
      </c>
      <c r="J25" s="25"/>
      <c r="K25" s="26"/>
      <c r="L25" s="26"/>
      <c r="M25" s="26"/>
      <c r="N25" s="26"/>
      <c r="O25" s="26">
        <v>0</v>
      </c>
      <c r="P25" s="26"/>
      <c r="Q25" s="26"/>
      <c r="R25" s="26">
        <v>0</v>
      </c>
      <c r="S25" s="26"/>
      <c r="T25" s="26"/>
      <c r="U25" s="26">
        <v>0</v>
      </c>
      <c r="V25" s="26"/>
      <c r="W25" s="26"/>
      <c r="X25" s="26"/>
      <c r="Y25" s="26"/>
      <c r="Z25" s="26"/>
      <c r="AA25" s="26"/>
      <c r="AB25" s="26"/>
      <c r="AC25" s="26"/>
      <c r="AD25" s="26"/>
      <c r="AE25" s="26"/>
      <c r="AF25" s="26"/>
      <c r="AG25" s="24"/>
      <c r="AH25" s="28"/>
      <c r="AI25" s="28"/>
      <c r="AJ25" s="25"/>
      <c r="AK25" s="26"/>
      <c r="AL25" s="26"/>
      <c r="AM25" s="28">
        <f t="shared" si="10"/>
        <v>0</v>
      </c>
      <c r="AN25" s="28">
        <f t="shared" si="11"/>
        <v>0</v>
      </c>
      <c r="AO25" s="28">
        <f t="shared" si="12"/>
        <v>0</v>
      </c>
      <c r="AP25" s="28">
        <f t="shared" si="13"/>
        <v>0</v>
      </c>
      <c r="AQ25" s="33" t="s">
        <v>231</v>
      </c>
    </row>
    <row r="26" s="3" customFormat="1" ht="20" customHeight="1" spans="1:43">
      <c r="A26" s="8"/>
      <c r="B26" s="8" t="s">
        <v>474</v>
      </c>
      <c r="C26" s="10" t="s">
        <v>475</v>
      </c>
      <c r="D26" s="8" t="s">
        <v>58</v>
      </c>
      <c r="E26" s="11"/>
      <c r="F26" s="11">
        <v>1</v>
      </c>
      <c r="G26" s="11">
        <v>1</v>
      </c>
      <c r="H26" s="11">
        <v>1</v>
      </c>
      <c r="I26" s="25">
        <v>1</v>
      </c>
      <c r="J26" s="25">
        <v>0</v>
      </c>
      <c r="K26" s="26">
        <v>1</v>
      </c>
      <c r="L26" s="26">
        <v>1</v>
      </c>
      <c r="M26" s="26">
        <v>1</v>
      </c>
      <c r="N26" s="26"/>
      <c r="O26" s="26">
        <v>1</v>
      </c>
      <c r="P26" s="26">
        <v>0</v>
      </c>
      <c r="Q26" s="26">
        <v>1</v>
      </c>
      <c r="R26" s="26">
        <v>1</v>
      </c>
      <c r="S26" s="26">
        <v>1</v>
      </c>
      <c r="T26" s="26">
        <v>0</v>
      </c>
      <c r="U26" s="26">
        <v>1</v>
      </c>
      <c r="V26" s="26">
        <v>1</v>
      </c>
      <c r="W26" s="26">
        <v>0</v>
      </c>
      <c r="X26" s="26">
        <v>1</v>
      </c>
      <c r="Y26" s="26"/>
      <c r="Z26" s="26"/>
      <c r="AA26" s="26">
        <v>1</v>
      </c>
      <c r="AB26" s="26">
        <v>0</v>
      </c>
      <c r="AC26" s="26">
        <v>1</v>
      </c>
      <c r="AD26" s="26">
        <v>1</v>
      </c>
      <c r="AE26" s="26">
        <v>1</v>
      </c>
      <c r="AF26" s="26">
        <v>0</v>
      </c>
      <c r="AG26" s="8">
        <v>1</v>
      </c>
      <c r="AH26" s="28"/>
      <c r="AI26" s="28">
        <v>1</v>
      </c>
      <c r="AJ26" s="25">
        <v>1</v>
      </c>
      <c r="AK26" s="26">
        <v>0</v>
      </c>
      <c r="AL26" s="26">
        <v>1</v>
      </c>
      <c r="AM26" s="28">
        <f t="shared" si="10"/>
        <v>10</v>
      </c>
      <c r="AN26" s="28">
        <f t="shared" si="11"/>
        <v>4</v>
      </c>
      <c r="AO26" s="28">
        <f t="shared" si="12"/>
        <v>5</v>
      </c>
      <c r="AP26" s="28">
        <f t="shared" si="13"/>
        <v>0</v>
      </c>
      <c r="AQ26" s="33"/>
    </row>
    <row r="27" s="3" customFormat="1" ht="20" customHeight="1" spans="1:43">
      <c r="A27" s="8" t="s">
        <v>476</v>
      </c>
      <c r="B27" s="8" t="s">
        <v>477</v>
      </c>
      <c r="C27" s="10" t="s">
        <v>478</v>
      </c>
      <c r="D27" s="8" t="s">
        <v>55</v>
      </c>
      <c r="E27" s="11"/>
      <c r="F27" s="11">
        <v>1</v>
      </c>
      <c r="G27" s="11">
        <v>1</v>
      </c>
      <c r="H27" s="11">
        <v>1</v>
      </c>
      <c r="I27" s="25">
        <v>1</v>
      </c>
      <c r="J27" s="25">
        <v>1</v>
      </c>
      <c r="K27" s="27">
        <v>0</v>
      </c>
      <c r="L27" s="26">
        <v>1</v>
      </c>
      <c r="M27" s="26">
        <v>1</v>
      </c>
      <c r="N27" s="26"/>
      <c r="O27" s="26">
        <v>2</v>
      </c>
      <c r="P27" s="26">
        <v>0</v>
      </c>
      <c r="Q27" s="26">
        <v>2</v>
      </c>
      <c r="R27" s="26">
        <v>1</v>
      </c>
      <c r="S27" s="26">
        <v>1</v>
      </c>
      <c r="T27" s="26">
        <v>0</v>
      </c>
      <c r="U27" s="26">
        <v>1</v>
      </c>
      <c r="V27" s="26">
        <v>1</v>
      </c>
      <c r="W27" s="26">
        <v>0</v>
      </c>
      <c r="X27" s="26">
        <v>1</v>
      </c>
      <c r="Y27" s="26"/>
      <c r="Z27" s="26"/>
      <c r="AA27" s="26">
        <v>1</v>
      </c>
      <c r="AB27" s="26">
        <v>4</v>
      </c>
      <c r="AC27" s="26"/>
      <c r="AD27" s="26">
        <v>1</v>
      </c>
      <c r="AE27" s="26">
        <v>0</v>
      </c>
      <c r="AF27" s="26">
        <v>1</v>
      </c>
      <c r="AG27" s="8">
        <v>1</v>
      </c>
      <c r="AH27" s="28"/>
      <c r="AI27" s="28">
        <v>1</v>
      </c>
      <c r="AJ27" s="25">
        <v>1</v>
      </c>
      <c r="AK27" s="26">
        <v>0</v>
      </c>
      <c r="AL27" s="26">
        <v>1</v>
      </c>
      <c r="AM27" s="28">
        <f t="shared" si="10"/>
        <v>11</v>
      </c>
      <c r="AN27" s="28">
        <f t="shared" si="11"/>
        <v>8</v>
      </c>
      <c r="AO27" s="28">
        <f t="shared" si="12"/>
        <v>5</v>
      </c>
      <c r="AP27" s="28">
        <f t="shared" si="13"/>
        <v>0</v>
      </c>
      <c r="AQ27" s="33"/>
    </row>
    <row r="28" s="3" customFormat="1" ht="20" customHeight="1" spans="1:43">
      <c r="A28" s="8" t="s">
        <v>479</v>
      </c>
      <c r="B28" s="8" t="s">
        <v>480</v>
      </c>
      <c r="C28" s="10" t="s">
        <v>481</v>
      </c>
      <c r="D28" s="8" t="s">
        <v>55</v>
      </c>
      <c r="E28" s="11"/>
      <c r="F28" s="11">
        <v>1</v>
      </c>
      <c r="G28" s="11">
        <v>1</v>
      </c>
      <c r="H28" s="11">
        <v>1</v>
      </c>
      <c r="I28" s="25">
        <v>1</v>
      </c>
      <c r="J28" s="25">
        <v>1</v>
      </c>
      <c r="K28" s="27">
        <v>0</v>
      </c>
      <c r="L28" s="26">
        <v>1</v>
      </c>
      <c r="M28" s="26">
        <v>1</v>
      </c>
      <c r="N28" s="26"/>
      <c r="O28" s="26">
        <v>2</v>
      </c>
      <c r="P28" s="26">
        <v>0</v>
      </c>
      <c r="Q28" s="26">
        <v>2</v>
      </c>
      <c r="R28" s="26">
        <v>1</v>
      </c>
      <c r="S28" s="26">
        <v>1</v>
      </c>
      <c r="T28" s="26">
        <v>0</v>
      </c>
      <c r="U28" s="26">
        <v>1</v>
      </c>
      <c r="V28" s="26">
        <v>1</v>
      </c>
      <c r="W28" s="26">
        <v>0</v>
      </c>
      <c r="X28" s="26">
        <v>1</v>
      </c>
      <c r="Y28" s="26"/>
      <c r="Z28" s="26"/>
      <c r="AA28" s="26">
        <v>1</v>
      </c>
      <c r="AB28" s="26">
        <v>5</v>
      </c>
      <c r="AC28" s="26"/>
      <c r="AD28" s="26">
        <v>1</v>
      </c>
      <c r="AE28" s="26">
        <v>0</v>
      </c>
      <c r="AF28" s="26">
        <v>1</v>
      </c>
      <c r="AG28" s="8">
        <v>1</v>
      </c>
      <c r="AH28" s="28"/>
      <c r="AI28" s="28">
        <v>1</v>
      </c>
      <c r="AJ28" s="25">
        <v>1</v>
      </c>
      <c r="AK28" s="26">
        <v>0</v>
      </c>
      <c r="AL28" s="26">
        <v>1</v>
      </c>
      <c r="AM28" s="28">
        <f t="shared" si="10"/>
        <v>11</v>
      </c>
      <c r="AN28" s="28">
        <f t="shared" si="11"/>
        <v>9</v>
      </c>
      <c r="AO28" s="28">
        <f t="shared" si="12"/>
        <v>5</v>
      </c>
      <c r="AP28" s="28">
        <f t="shared" si="13"/>
        <v>0</v>
      </c>
      <c r="AQ28" s="33"/>
    </row>
    <row r="29" s="3" customFormat="1" ht="20" customHeight="1" spans="1:43">
      <c r="A29" s="8" t="s">
        <v>482</v>
      </c>
      <c r="B29" s="8" t="s">
        <v>483</v>
      </c>
      <c r="C29" s="10" t="s">
        <v>484</v>
      </c>
      <c r="D29" s="8" t="s">
        <v>485</v>
      </c>
      <c r="E29" s="11"/>
      <c r="F29" s="11">
        <v>1</v>
      </c>
      <c r="G29" s="11">
        <v>1</v>
      </c>
      <c r="H29" s="11">
        <v>1</v>
      </c>
      <c r="I29" s="25">
        <v>1</v>
      </c>
      <c r="J29" s="25">
        <v>1</v>
      </c>
      <c r="K29" s="27">
        <v>0</v>
      </c>
      <c r="L29" s="26">
        <v>1</v>
      </c>
      <c r="M29" s="26">
        <v>1</v>
      </c>
      <c r="N29" s="26"/>
      <c r="O29" s="26">
        <v>2</v>
      </c>
      <c r="P29" s="26">
        <v>0</v>
      </c>
      <c r="Q29" s="26">
        <v>2</v>
      </c>
      <c r="R29" s="26">
        <v>1</v>
      </c>
      <c r="S29" s="26">
        <v>1</v>
      </c>
      <c r="T29" s="26">
        <v>0</v>
      </c>
      <c r="U29" s="26">
        <v>1</v>
      </c>
      <c r="V29" s="26">
        <v>1</v>
      </c>
      <c r="W29" s="26">
        <v>0</v>
      </c>
      <c r="X29" s="26">
        <v>1</v>
      </c>
      <c r="Y29" s="26"/>
      <c r="Z29" s="26"/>
      <c r="AA29" s="26">
        <v>1</v>
      </c>
      <c r="AB29" s="26">
        <v>2</v>
      </c>
      <c r="AC29" s="26"/>
      <c r="AD29" s="26">
        <v>1</v>
      </c>
      <c r="AE29" s="26">
        <v>1</v>
      </c>
      <c r="AF29" s="26">
        <v>0</v>
      </c>
      <c r="AG29" s="8">
        <v>1</v>
      </c>
      <c r="AH29" s="28"/>
      <c r="AI29" s="28">
        <v>1</v>
      </c>
      <c r="AJ29" s="25">
        <v>1</v>
      </c>
      <c r="AK29" s="26">
        <v>0</v>
      </c>
      <c r="AL29" s="26">
        <v>1</v>
      </c>
      <c r="AM29" s="28">
        <f t="shared" si="10"/>
        <v>11</v>
      </c>
      <c r="AN29" s="28">
        <f t="shared" si="11"/>
        <v>7</v>
      </c>
      <c r="AO29" s="28">
        <f t="shared" si="12"/>
        <v>4</v>
      </c>
      <c r="AP29" s="28">
        <f t="shared" si="13"/>
        <v>0</v>
      </c>
      <c r="AQ29" s="33"/>
    </row>
    <row r="30" s="3" customFormat="1" ht="20" customHeight="1" spans="1:43">
      <c r="A30" s="8" t="s">
        <v>486</v>
      </c>
      <c r="B30" s="8" t="s">
        <v>487</v>
      </c>
      <c r="C30" s="10" t="s">
        <v>488</v>
      </c>
      <c r="D30" s="8" t="s">
        <v>182</v>
      </c>
      <c r="E30" s="11"/>
      <c r="F30" s="11">
        <v>1</v>
      </c>
      <c r="G30" s="11">
        <v>1</v>
      </c>
      <c r="H30" s="11">
        <v>1</v>
      </c>
      <c r="I30" s="25">
        <v>1</v>
      </c>
      <c r="J30" s="25">
        <v>1</v>
      </c>
      <c r="K30" s="27">
        <v>0</v>
      </c>
      <c r="L30" s="26">
        <v>1</v>
      </c>
      <c r="M30" s="26">
        <v>1</v>
      </c>
      <c r="N30" s="26"/>
      <c r="O30" s="26">
        <v>2</v>
      </c>
      <c r="P30" s="26">
        <v>0</v>
      </c>
      <c r="Q30" s="26">
        <v>2</v>
      </c>
      <c r="R30" s="26">
        <v>1</v>
      </c>
      <c r="S30" s="26">
        <v>1</v>
      </c>
      <c r="T30" s="26">
        <v>0</v>
      </c>
      <c r="U30" s="26">
        <v>1</v>
      </c>
      <c r="V30" s="26">
        <v>1</v>
      </c>
      <c r="W30" s="26">
        <v>0</v>
      </c>
      <c r="X30" s="26">
        <v>1</v>
      </c>
      <c r="Y30" s="26"/>
      <c r="Z30" s="26"/>
      <c r="AA30" s="26">
        <v>1</v>
      </c>
      <c r="AB30" s="26">
        <v>14</v>
      </c>
      <c r="AC30" s="26"/>
      <c r="AD30" s="26">
        <v>1</v>
      </c>
      <c r="AE30" s="26">
        <v>0</v>
      </c>
      <c r="AF30" s="26">
        <v>1</v>
      </c>
      <c r="AG30" s="8">
        <v>1</v>
      </c>
      <c r="AH30" s="28"/>
      <c r="AI30" s="28">
        <v>1</v>
      </c>
      <c r="AJ30" s="25">
        <v>1</v>
      </c>
      <c r="AK30" s="26">
        <v>0</v>
      </c>
      <c r="AL30" s="26">
        <v>1</v>
      </c>
      <c r="AM30" s="28">
        <f t="shared" si="10"/>
        <v>11</v>
      </c>
      <c r="AN30" s="28">
        <f t="shared" si="11"/>
        <v>18</v>
      </c>
      <c r="AO30" s="28">
        <f t="shared" si="12"/>
        <v>5</v>
      </c>
      <c r="AP30" s="28">
        <f t="shared" si="13"/>
        <v>0</v>
      </c>
      <c r="AQ30" s="33"/>
    </row>
    <row r="31" s="3" customFormat="1" ht="20" customHeight="1" spans="1:43">
      <c r="A31" s="8"/>
      <c r="B31" s="8" t="s">
        <v>489</v>
      </c>
      <c r="C31" s="10" t="s">
        <v>490</v>
      </c>
      <c r="D31" s="8" t="s">
        <v>491</v>
      </c>
      <c r="E31" s="11"/>
      <c r="F31" s="11">
        <v>1</v>
      </c>
      <c r="G31" s="11">
        <v>1</v>
      </c>
      <c r="H31" s="11"/>
      <c r="I31" s="25">
        <v>1</v>
      </c>
      <c r="J31" s="25">
        <v>1</v>
      </c>
      <c r="K31" s="27">
        <v>0</v>
      </c>
      <c r="L31" s="26">
        <v>1</v>
      </c>
      <c r="M31" s="26">
        <v>1</v>
      </c>
      <c r="N31" s="26"/>
      <c r="O31" s="26">
        <v>2</v>
      </c>
      <c r="P31" s="26">
        <v>0</v>
      </c>
      <c r="Q31" s="26">
        <v>2</v>
      </c>
      <c r="R31" s="26">
        <v>1</v>
      </c>
      <c r="S31" s="26">
        <v>1</v>
      </c>
      <c r="T31" s="26">
        <v>0</v>
      </c>
      <c r="U31" s="26">
        <v>1</v>
      </c>
      <c r="V31" s="26">
        <v>1</v>
      </c>
      <c r="W31" s="26">
        <v>0</v>
      </c>
      <c r="X31" s="26">
        <v>1</v>
      </c>
      <c r="Y31" s="26"/>
      <c r="Z31" s="26"/>
      <c r="AA31" s="26">
        <v>1</v>
      </c>
      <c r="AB31" s="26">
        <v>0</v>
      </c>
      <c r="AC31" s="26">
        <v>1</v>
      </c>
      <c r="AD31" s="26"/>
      <c r="AE31" s="26"/>
      <c r="AF31" s="26"/>
      <c r="AG31" s="8">
        <v>1</v>
      </c>
      <c r="AH31" s="28"/>
      <c r="AI31" s="28">
        <v>1</v>
      </c>
      <c r="AJ31" s="25">
        <v>1</v>
      </c>
      <c r="AK31" s="26">
        <v>0</v>
      </c>
      <c r="AL31" s="26">
        <v>1</v>
      </c>
      <c r="AM31" s="28">
        <f t="shared" si="10"/>
        <v>10</v>
      </c>
      <c r="AN31" s="28">
        <f t="shared" si="11"/>
        <v>4</v>
      </c>
      <c r="AO31" s="28">
        <f t="shared" si="12"/>
        <v>5</v>
      </c>
      <c r="AP31" s="28">
        <f t="shared" si="13"/>
        <v>0</v>
      </c>
      <c r="AQ31" s="33"/>
    </row>
    <row r="32" s="3" customFormat="1" ht="20" customHeight="1" spans="1:43">
      <c r="A32" s="8"/>
      <c r="B32" s="8" t="s">
        <v>492</v>
      </c>
      <c r="C32" s="10" t="s">
        <v>493</v>
      </c>
      <c r="D32" s="8" t="s">
        <v>491</v>
      </c>
      <c r="E32" s="11"/>
      <c r="F32" s="11">
        <v>1</v>
      </c>
      <c r="G32" s="11">
        <v>1</v>
      </c>
      <c r="H32" s="11"/>
      <c r="I32" s="25">
        <v>1</v>
      </c>
      <c r="J32" s="25">
        <v>1</v>
      </c>
      <c r="K32" s="27">
        <v>0</v>
      </c>
      <c r="L32" s="26">
        <v>1</v>
      </c>
      <c r="M32" s="26">
        <v>1</v>
      </c>
      <c r="N32" s="26"/>
      <c r="O32" s="26">
        <v>2</v>
      </c>
      <c r="P32" s="26">
        <v>0</v>
      </c>
      <c r="Q32" s="26">
        <v>2</v>
      </c>
      <c r="R32" s="26">
        <v>1</v>
      </c>
      <c r="S32" s="26">
        <v>1</v>
      </c>
      <c r="T32" s="26">
        <v>0</v>
      </c>
      <c r="U32" s="26">
        <v>1</v>
      </c>
      <c r="V32" s="26">
        <v>1</v>
      </c>
      <c r="W32" s="26">
        <v>0</v>
      </c>
      <c r="X32" s="26">
        <v>1</v>
      </c>
      <c r="Y32" s="26"/>
      <c r="Z32" s="26"/>
      <c r="AA32" s="26">
        <v>1</v>
      </c>
      <c r="AB32" s="26">
        <v>2</v>
      </c>
      <c r="AC32" s="26"/>
      <c r="AD32" s="26"/>
      <c r="AE32" s="26"/>
      <c r="AF32" s="26"/>
      <c r="AG32" s="8">
        <v>1</v>
      </c>
      <c r="AH32" s="28"/>
      <c r="AI32" s="28">
        <v>1</v>
      </c>
      <c r="AJ32" s="25">
        <v>1</v>
      </c>
      <c r="AK32" s="26">
        <v>0</v>
      </c>
      <c r="AL32" s="26">
        <v>1</v>
      </c>
      <c r="AM32" s="28">
        <f t="shared" si="10"/>
        <v>10</v>
      </c>
      <c r="AN32" s="28">
        <f t="shared" si="11"/>
        <v>6</v>
      </c>
      <c r="AO32" s="28">
        <f t="shared" si="12"/>
        <v>4</v>
      </c>
      <c r="AP32" s="28">
        <f t="shared" si="13"/>
        <v>0</v>
      </c>
      <c r="AQ32" s="33"/>
    </row>
    <row r="33" s="3" customFormat="1" ht="20" customHeight="1" spans="1:43">
      <c r="A33" s="8" t="s">
        <v>494</v>
      </c>
      <c r="B33" s="8" t="s">
        <v>495</v>
      </c>
      <c r="C33" s="10" t="s">
        <v>496</v>
      </c>
      <c r="D33" s="8" t="s">
        <v>58</v>
      </c>
      <c r="E33" s="11"/>
      <c r="F33" s="11">
        <v>-1</v>
      </c>
      <c r="G33" s="11">
        <v>1</v>
      </c>
      <c r="H33" s="11">
        <v>1</v>
      </c>
      <c r="I33" s="25">
        <v>1</v>
      </c>
      <c r="J33" s="25">
        <v>1</v>
      </c>
      <c r="K33" s="26">
        <v>0</v>
      </c>
      <c r="L33" s="26">
        <v>1</v>
      </c>
      <c r="M33" s="26">
        <v>1</v>
      </c>
      <c r="N33" s="26"/>
      <c r="O33" s="26">
        <v>2</v>
      </c>
      <c r="P33" s="26">
        <v>0</v>
      </c>
      <c r="Q33" s="26">
        <v>1</v>
      </c>
      <c r="R33" s="26">
        <v>0</v>
      </c>
      <c r="S33" s="26">
        <v>0</v>
      </c>
      <c r="T33" s="26">
        <v>0</v>
      </c>
      <c r="U33" s="26">
        <v>1</v>
      </c>
      <c r="V33" s="26"/>
      <c r="W33" s="26">
        <v>1</v>
      </c>
      <c r="X33" s="26">
        <v>1</v>
      </c>
      <c r="Y33" s="26"/>
      <c r="Z33" s="26">
        <v>1</v>
      </c>
      <c r="AA33" s="26">
        <v>1</v>
      </c>
      <c r="AB33" s="26">
        <v>1</v>
      </c>
      <c r="AC33" s="26"/>
      <c r="AD33" s="26">
        <v>1</v>
      </c>
      <c r="AE33" s="26">
        <v>0</v>
      </c>
      <c r="AF33" s="26">
        <v>1</v>
      </c>
      <c r="AG33" s="8">
        <v>1</v>
      </c>
      <c r="AH33" s="28"/>
      <c r="AI33" s="28">
        <v>1</v>
      </c>
      <c r="AJ33" s="25">
        <v>1</v>
      </c>
      <c r="AK33" s="26">
        <v>1</v>
      </c>
      <c r="AL33" s="26">
        <v>0</v>
      </c>
      <c r="AM33" s="28">
        <f t="shared" si="10"/>
        <v>10</v>
      </c>
      <c r="AN33" s="28">
        <f t="shared" si="11"/>
        <v>4</v>
      </c>
      <c r="AO33" s="28">
        <f t="shared" si="12"/>
        <v>5</v>
      </c>
      <c r="AP33" s="28">
        <f t="shared" si="13"/>
        <v>0</v>
      </c>
      <c r="AQ33" s="33"/>
    </row>
    <row r="34" s="3" customFormat="1" ht="20" customHeight="1" spans="1:43">
      <c r="A34" s="8"/>
      <c r="B34" s="8" t="s">
        <v>497</v>
      </c>
      <c r="C34" s="10" t="s">
        <v>498</v>
      </c>
      <c r="D34" s="8" t="s">
        <v>55</v>
      </c>
      <c r="E34" s="11"/>
      <c r="F34" s="11">
        <v>-1</v>
      </c>
      <c r="G34" s="11">
        <v>1</v>
      </c>
      <c r="H34" s="11">
        <v>1</v>
      </c>
      <c r="I34" s="25">
        <v>1</v>
      </c>
      <c r="J34" s="25">
        <v>0</v>
      </c>
      <c r="K34" s="26">
        <v>1</v>
      </c>
      <c r="L34" s="26">
        <v>1</v>
      </c>
      <c r="M34" s="26">
        <v>0</v>
      </c>
      <c r="N34" s="26">
        <v>1</v>
      </c>
      <c r="O34" s="26">
        <v>2</v>
      </c>
      <c r="P34" s="26">
        <v>0</v>
      </c>
      <c r="Q34" s="26">
        <v>1</v>
      </c>
      <c r="R34" s="26">
        <v>1</v>
      </c>
      <c r="S34" s="26">
        <v>1</v>
      </c>
      <c r="T34" s="26">
        <v>0</v>
      </c>
      <c r="U34" s="26">
        <v>1</v>
      </c>
      <c r="V34" s="26"/>
      <c r="W34" s="26">
        <v>1</v>
      </c>
      <c r="X34" s="26">
        <v>1</v>
      </c>
      <c r="Y34" s="26"/>
      <c r="Z34" s="26">
        <v>1</v>
      </c>
      <c r="AA34" s="26">
        <v>1</v>
      </c>
      <c r="AB34" s="26">
        <v>0</v>
      </c>
      <c r="AC34" s="26">
        <v>1</v>
      </c>
      <c r="AD34" s="26">
        <v>1</v>
      </c>
      <c r="AE34" s="26">
        <v>0</v>
      </c>
      <c r="AF34" s="26">
        <v>1</v>
      </c>
      <c r="AG34" s="8">
        <v>1</v>
      </c>
      <c r="AH34" s="28"/>
      <c r="AI34" s="28">
        <v>1</v>
      </c>
      <c r="AJ34" s="25">
        <v>1</v>
      </c>
      <c r="AK34" s="26">
        <v>1</v>
      </c>
      <c r="AL34" s="26">
        <v>0</v>
      </c>
      <c r="AM34" s="28">
        <f t="shared" si="10"/>
        <v>11</v>
      </c>
      <c r="AN34" s="28">
        <f t="shared" si="11"/>
        <v>2</v>
      </c>
      <c r="AO34" s="28">
        <f t="shared" si="12"/>
        <v>8</v>
      </c>
      <c r="AP34" s="28">
        <f t="shared" si="13"/>
        <v>0</v>
      </c>
      <c r="AQ34" s="33"/>
    </row>
    <row r="35" s="3" customFormat="1" ht="20" customHeight="1" spans="1:43">
      <c r="A35" s="8">
        <v>4</v>
      </c>
      <c r="B35" s="8" t="s">
        <v>499</v>
      </c>
      <c r="C35" s="8"/>
      <c r="D35" s="8"/>
      <c r="E35" s="11"/>
      <c r="F35" s="11"/>
      <c r="G35" s="11"/>
      <c r="H35" s="11"/>
      <c r="I35" s="25"/>
      <c r="J35" s="25"/>
      <c r="K35" s="26"/>
      <c r="L35" s="26"/>
      <c r="M35" s="26"/>
      <c r="N35" s="26"/>
      <c r="O35" s="26"/>
      <c r="P35" s="26"/>
      <c r="Q35" s="26"/>
      <c r="R35" s="26"/>
      <c r="S35" s="26"/>
      <c r="T35" s="26"/>
      <c r="U35" s="26"/>
      <c r="V35" s="26"/>
      <c r="W35" s="26"/>
      <c r="X35" s="26"/>
      <c r="Y35" s="26"/>
      <c r="Z35" s="26"/>
      <c r="AA35" s="26"/>
      <c r="AB35" s="26"/>
      <c r="AC35" s="26"/>
      <c r="AD35" s="26"/>
      <c r="AE35" s="26"/>
      <c r="AF35" s="26"/>
      <c r="AG35" s="24"/>
      <c r="AH35" s="28"/>
      <c r="AI35" s="28"/>
      <c r="AJ35" s="25"/>
      <c r="AK35" s="26"/>
      <c r="AL35" s="26"/>
      <c r="AM35" s="28"/>
      <c r="AN35" s="28"/>
      <c r="AO35" s="28"/>
      <c r="AP35" s="28"/>
      <c r="AQ35" s="33"/>
    </row>
    <row r="36" s="3" customFormat="1" ht="20" customHeight="1" spans="1:43">
      <c r="A36" s="8" t="s">
        <v>500</v>
      </c>
      <c r="B36" s="8" t="s">
        <v>501</v>
      </c>
      <c r="C36" s="8"/>
      <c r="D36" s="8" t="s">
        <v>55</v>
      </c>
      <c r="E36" s="11"/>
      <c r="F36" s="13" t="s">
        <v>502</v>
      </c>
      <c r="G36" s="14"/>
      <c r="H36" s="15"/>
      <c r="I36" s="25"/>
      <c r="J36" s="25"/>
      <c r="K36" s="26"/>
      <c r="L36" s="26">
        <v>10</v>
      </c>
      <c r="M36" s="26">
        <v>3</v>
      </c>
      <c r="N36" s="26">
        <v>7</v>
      </c>
      <c r="O36" s="26">
        <v>0</v>
      </c>
      <c r="P36" s="26">
        <v>0</v>
      </c>
      <c r="Q36" s="26">
        <v>0</v>
      </c>
      <c r="R36" s="26"/>
      <c r="S36" s="26"/>
      <c r="T36" s="26"/>
      <c r="U36" s="26">
        <v>0</v>
      </c>
      <c r="V36" s="26"/>
      <c r="W36" s="26"/>
      <c r="X36" s="26">
        <v>3</v>
      </c>
      <c r="Y36" s="26"/>
      <c r="Z36" s="26"/>
      <c r="AA36" s="26">
        <v>1</v>
      </c>
      <c r="AB36" s="26">
        <v>0</v>
      </c>
      <c r="AC36" s="26">
        <v>0</v>
      </c>
      <c r="AD36" s="26"/>
      <c r="AE36" s="26"/>
      <c r="AF36" s="26"/>
      <c r="AG36" s="24"/>
      <c r="AH36" s="28"/>
      <c r="AI36" s="28"/>
      <c r="AJ36" s="24"/>
      <c r="AK36" s="28"/>
      <c r="AL36" s="28"/>
      <c r="AM36" s="28">
        <f t="shared" si="10"/>
        <v>14</v>
      </c>
      <c r="AN36" s="28">
        <f t="shared" si="11"/>
        <v>3</v>
      </c>
      <c r="AO36" s="28"/>
      <c r="AP36" s="28">
        <f t="shared" ref="AP36:AP44" si="14">AO36*E36</f>
        <v>0</v>
      </c>
      <c r="AQ36" s="33" t="s">
        <v>231</v>
      </c>
    </row>
    <row r="37" s="3" customFormat="1" ht="20" customHeight="1" spans="1:43">
      <c r="A37" s="8" t="s">
        <v>503</v>
      </c>
      <c r="B37" s="8" t="s">
        <v>504</v>
      </c>
      <c r="C37" s="8"/>
      <c r="D37" s="8" t="s">
        <v>55</v>
      </c>
      <c r="E37" s="11"/>
      <c r="F37" s="16"/>
      <c r="G37" s="17"/>
      <c r="H37" s="18"/>
      <c r="I37" s="25">
        <v>45</v>
      </c>
      <c r="J37" s="25">
        <v>0</v>
      </c>
      <c r="K37" s="26">
        <v>45</v>
      </c>
      <c r="L37" s="26">
        <v>10</v>
      </c>
      <c r="M37" s="26">
        <v>3</v>
      </c>
      <c r="N37" s="26">
        <v>7</v>
      </c>
      <c r="O37" s="26">
        <v>2</v>
      </c>
      <c r="P37" s="26">
        <v>0</v>
      </c>
      <c r="Q37" s="26">
        <v>2</v>
      </c>
      <c r="R37" s="26"/>
      <c r="S37" s="26"/>
      <c r="T37" s="26"/>
      <c r="U37" s="26">
        <v>10</v>
      </c>
      <c r="V37" s="26">
        <v>0</v>
      </c>
      <c r="W37" s="27">
        <v>10</v>
      </c>
      <c r="X37" s="26">
        <v>3</v>
      </c>
      <c r="Y37" s="26"/>
      <c r="Z37" s="26"/>
      <c r="AA37" s="26">
        <v>10</v>
      </c>
      <c r="AB37" s="26">
        <v>0</v>
      </c>
      <c r="AC37" s="26">
        <v>10</v>
      </c>
      <c r="AD37" s="26">
        <v>5</v>
      </c>
      <c r="AE37" s="26">
        <v>5</v>
      </c>
      <c r="AF37" s="26">
        <v>0</v>
      </c>
      <c r="AG37" s="24"/>
      <c r="AH37" s="28"/>
      <c r="AI37" s="28"/>
      <c r="AJ37" s="30"/>
      <c r="AK37" s="28"/>
      <c r="AL37" s="28"/>
      <c r="AM37" s="28">
        <f t="shared" si="10"/>
        <v>85</v>
      </c>
      <c r="AN37" s="28">
        <f t="shared" si="11"/>
        <v>8</v>
      </c>
      <c r="AO37" s="28"/>
      <c r="AP37" s="28">
        <f t="shared" si="14"/>
        <v>0</v>
      </c>
      <c r="AQ37" s="33" t="s">
        <v>231</v>
      </c>
    </row>
    <row r="38" s="3" customFormat="1" ht="20" customHeight="1" spans="1:43">
      <c r="A38" s="8" t="s">
        <v>505</v>
      </c>
      <c r="B38" s="8" t="s">
        <v>506</v>
      </c>
      <c r="C38" s="8"/>
      <c r="D38" s="8" t="s">
        <v>55</v>
      </c>
      <c r="E38" s="11"/>
      <c r="F38" s="16"/>
      <c r="G38" s="17"/>
      <c r="H38" s="18"/>
      <c r="I38" s="25">
        <v>10</v>
      </c>
      <c r="J38" s="25">
        <v>0</v>
      </c>
      <c r="K38" s="26">
        <v>10</v>
      </c>
      <c r="L38" s="26">
        <v>10</v>
      </c>
      <c r="M38" s="26">
        <v>4</v>
      </c>
      <c r="N38" s="26">
        <v>6</v>
      </c>
      <c r="O38" s="26">
        <v>1</v>
      </c>
      <c r="P38" s="26">
        <v>0</v>
      </c>
      <c r="Q38" s="26">
        <v>1</v>
      </c>
      <c r="R38" s="26"/>
      <c r="S38" s="26"/>
      <c r="T38" s="26"/>
      <c r="U38" s="26">
        <v>20</v>
      </c>
      <c r="V38" s="26">
        <v>8</v>
      </c>
      <c r="W38" s="26">
        <v>12</v>
      </c>
      <c r="X38" s="26">
        <v>4</v>
      </c>
      <c r="Y38" s="26"/>
      <c r="Z38" s="26"/>
      <c r="AA38" s="26">
        <v>10</v>
      </c>
      <c r="AB38" s="26">
        <v>17</v>
      </c>
      <c r="AC38" s="26"/>
      <c r="AD38" s="26">
        <v>5</v>
      </c>
      <c r="AE38" s="26">
        <v>0</v>
      </c>
      <c r="AF38" s="26">
        <v>5</v>
      </c>
      <c r="AG38" s="24"/>
      <c r="AH38" s="28"/>
      <c r="AI38" s="28"/>
      <c r="AJ38" s="24"/>
      <c r="AK38" s="28"/>
      <c r="AL38" s="28"/>
      <c r="AM38" s="28">
        <f t="shared" si="10"/>
        <v>60</v>
      </c>
      <c r="AN38" s="28">
        <f t="shared" si="11"/>
        <v>29</v>
      </c>
      <c r="AO38" s="28"/>
      <c r="AP38" s="28">
        <f t="shared" si="14"/>
        <v>0</v>
      </c>
      <c r="AQ38" s="33" t="s">
        <v>231</v>
      </c>
    </row>
    <row r="39" s="3" customFormat="1" ht="20" customHeight="1" spans="1:43">
      <c r="A39" s="8" t="s">
        <v>507</v>
      </c>
      <c r="B39" s="8" t="s">
        <v>508</v>
      </c>
      <c r="C39" s="8"/>
      <c r="D39" s="8" t="s">
        <v>55</v>
      </c>
      <c r="E39" s="11"/>
      <c r="F39" s="16"/>
      <c r="G39" s="17"/>
      <c r="H39" s="18"/>
      <c r="I39" s="25"/>
      <c r="J39" s="25"/>
      <c r="K39" s="26"/>
      <c r="L39" s="26">
        <v>10</v>
      </c>
      <c r="M39" s="26">
        <v>3</v>
      </c>
      <c r="N39" s="26">
        <v>7</v>
      </c>
      <c r="O39" s="26">
        <v>1</v>
      </c>
      <c r="P39" s="26">
        <v>0</v>
      </c>
      <c r="Q39" s="26">
        <v>1</v>
      </c>
      <c r="R39" s="26"/>
      <c r="S39" s="26"/>
      <c r="T39" s="26"/>
      <c r="U39" s="26">
        <v>0</v>
      </c>
      <c r="V39" s="26"/>
      <c r="W39" s="26"/>
      <c r="X39" s="26"/>
      <c r="Y39" s="26"/>
      <c r="Z39" s="26"/>
      <c r="AA39" s="26"/>
      <c r="AB39" s="26">
        <v>0</v>
      </c>
      <c r="AC39" s="26"/>
      <c r="AD39" s="26"/>
      <c r="AE39" s="26"/>
      <c r="AF39" s="26"/>
      <c r="AG39" s="24"/>
      <c r="AH39" s="28"/>
      <c r="AI39" s="28"/>
      <c r="AJ39" s="24"/>
      <c r="AK39" s="28"/>
      <c r="AL39" s="28"/>
      <c r="AM39" s="28">
        <f t="shared" si="10"/>
        <v>11</v>
      </c>
      <c r="AN39" s="28">
        <f t="shared" si="11"/>
        <v>3</v>
      </c>
      <c r="AO39" s="28"/>
      <c r="AP39" s="28">
        <f t="shared" si="14"/>
        <v>0</v>
      </c>
      <c r="AQ39" s="33" t="s">
        <v>231</v>
      </c>
    </row>
    <row r="40" s="3" customFormat="1" ht="20" customHeight="1" spans="1:43">
      <c r="A40" s="8" t="s">
        <v>509</v>
      </c>
      <c r="B40" s="8" t="s">
        <v>510</v>
      </c>
      <c r="C40" s="8"/>
      <c r="D40" s="8" t="s">
        <v>55</v>
      </c>
      <c r="E40" s="11"/>
      <c r="F40" s="16"/>
      <c r="G40" s="17"/>
      <c r="H40" s="18"/>
      <c r="I40" s="25"/>
      <c r="J40" s="25"/>
      <c r="K40" s="26"/>
      <c r="L40" s="26">
        <v>10</v>
      </c>
      <c r="M40" s="26">
        <v>3</v>
      </c>
      <c r="N40" s="26">
        <v>7</v>
      </c>
      <c r="O40" s="26">
        <v>1</v>
      </c>
      <c r="P40" s="26">
        <v>0</v>
      </c>
      <c r="Q40" s="26">
        <v>1</v>
      </c>
      <c r="R40" s="26"/>
      <c r="S40" s="26"/>
      <c r="T40" s="26"/>
      <c r="U40" s="26">
        <v>0</v>
      </c>
      <c r="V40" s="26"/>
      <c r="W40" s="26"/>
      <c r="X40" s="26">
        <v>2</v>
      </c>
      <c r="Y40" s="26"/>
      <c r="Z40" s="26"/>
      <c r="AA40" s="26"/>
      <c r="AB40" s="26"/>
      <c r="AC40" s="26"/>
      <c r="AD40" s="26"/>
      <c r="AE40" s="26"/>
      <c r="AF40" s="26"/>
      <c r="AG40" s="24"/>
      <c r="AH40" s="28"/>
      <c r="AI40" s="28"/>
      <c r="AJ40" s="24"/>
      <c r="AK40" s="28"/>
      <c r="AL40" s="28"/>
      <c r="AM40" s="28">
        <f t="shared" si="10"/>
        <v>13</v>
      </c>
      <c r="AN40" s="28">
        <f t="shared" si="11"/>
        <v>3</v>
      </c>
      <c r="AO40" s="28"/>
      <c r="AP40" s="28">
        <f t="shared" si="14"/>
        <v>0</v>
      </c>
      <c r="AQ40" s="33" t="s">
        <v>231</v>
      </c>
    </row>
    <row r="41" s="3" customFormat="1" ht="20" customHeight="1" spans="1:43">
      <c r="A41" s="8" t="s">
        <v>511</v>
      </c>
      <c r="B41" s="8" t="s">
        <v>512</v>
      </c>
      <c r="C41" s="8"/>
      <c r="D41" s="8" t="s">
        <v>55</v>
      </c>
      <c r="E41" s="11"/>
      <c r="F41" s="16"/>
      <c r="G41" s="17"/>
      <c r="H41" s="18"/>
      <c r="I41" s="25"/>
      <c r="J41" s="25"/>
      <c r="K41" s="26"/>
      <c r="L41" s="26">
        <v>10</v>
      </c>
      <c r="M41" s="26">
        <v>3</v>
      </c>
      <c r="N41" s="26">
        <v>7</v>
      </c>
      <c r="O41" s="26">
        <v>1</v>
      </c>
      <c r="P41" s="26">
        <v>0</v>
      </c>
      <c r="Q41" s="26">
        <v>1</v>
      </c>
      <c r="R41" s="26"/>
      <c r="S41" s="26"/>
      <c r="T41" s="26"/>
      <c r="U41" s="26">
        <v>0</v>
      </c>
      <c r="V41" s="26"/>
      <c r="W41" s="26"/>
      <c r="X41" s="26">
        <v>2</v>
      </c>
      <c r="Y41" s="26"/>
      <c r="Z41" s="26"/>
      <c r="AA41" s="26"/>
      <c r="AB41" s="26"/>
      <c r="AC41" s="26"/>
      <c r="AD41" s="26"/>
      <c r="AE41" s="26"/>
      <c r="AF41" s="26"/>
      <c r="AG41" s="24"/>
      <c r="AH41" s="28"/>
      <c r="AI41" s="28"/>
      <c r="AJ41" s="24"/>
      <c r="AK41" s="28"/>
      <c r="AL41" s="28"/>
      <c r="AM41" s="28">
        <f t="shared" si="10"/>
        <v>13</v>
      </c>
      <c r="AN41" s="28">
        <f t="shared" si="11"/>
        <v>3</v>
      </c>
      <c r="AO41" s="28"/>
      <c r="AP41" s="28">
        <f t="shared" si="14"/>
        <v>0</v>
      </c>
      <c r="AQ41" s="33" t="s">
        <v>231</v>
      </c>
    </row>
    <row r="42" s="3" customFormat="1" ht="20" customHeight="1" spans="1:43">
      <c r="A42" s="8" t="s">
        <v>513</v>
      </c>
      <c r="B42" s="8" t="s">
        <v>514</v>
      </c>
      <c r="C42" s="8"/>
      <c r="D42" s="8" t="s">
        <v>55</v>
      </c>
      <c r="E42" s="11"/>
      <c r="F42" s="16"/>
      <c r="G42" s="17"/>
      <c r="H42" s="18"/>
      <c r="I42" s="25"/>
      <c r="J42" s="25"/>
      <c r="K42" s="26"/>
      <c r="L42" s="26">
        <v>10</v>
      </c>
      <c r="M42" s="26">
        <v>3</v>
      </c>
      <c r="N42" s="26">
        <v>7</v>
      </c>
      <c r="O42" s="26">
        <v>1</v>
      </c>
      <c r="P42" s="26">
        <v>0</v>
      </c>
      <c r="Q42" s="26">
        <v>1</v>
      </c>
      <c r="R42" s="26"/>
      <c r="S42" s="26"/>
      <c r="T42" s="26"/>
      <c r="U42" s="26">
        <v>0</v>
      </c>
      <c r="V42" s="26"/>
      <c r="W42" s="26"/>
      <c r="X42" s="26">
        <v>2</v>
      </c>
      <c r="Y42" s="26"/>
      <c r="Z42" s="26"/>
      <c r="AA42" s="26"/>
      <c r="AB42" s="26"/>
      <c r="AC42" s="26"/>
      <c r="AD42" s="26"/>
      <c r="AE42" s="26"/>
      <c r="AF42" s="26"/>
      <c r="AG42" s="24"/>
      <c r="AH42" s="28"/>
      <c r="AI42" s="28"/>
      <c r="AJ42" s="24"/>
      <c r="AK42" s="28"/>
      <c r="AL42" s="28"/>
      <c r="AM42" s="28">
        <f t="shared" si="10"/>
        <v>13</v>
      </c>
      <c r="AN42" s="28">
        <f t="shared" si="11"/>
        <v>3</v>
      </c>
      <c r="AO42" s="28"/>
      <c r="AP42" s="28">
        <f t="shared" si="14"/>
        <v>0</v>
      </c>
      <c r="AQ42" s="33" t="s">
        <v>231</v>
      </c>
    </row>
    <row r="43" s="3" customFormat="1" ht="20" customHeight="1" spans="1:43">
      <c r="A43" s="8" t="s">
        <v>515</v>
      </c>
      <c r="B43" s="8" t="s">
        <v>516</v>
      </c>
      <c r="C43" s="8" t="s">
        <v>517</v>
      </c>
      <c r="D43" s="8" t="s">
        <v>55</v>
      </c>
      <c r="E43" s="11"/>
      <c r="F43" s="16"/>
      <c r="G43" s="17"/>
      <c r="H43" s="18"/>
      <c r="I43" s="25"/>
      <c r="J43" s="25"/>
      <c r="K43" s="26"/>
      <c r="L43" s="26">
        <v>10</v>
      </c>
      <c r="M43" s="26">
        <v>3</v>
      </c>
      <c r="N43" s="26">
        <v>7</v>
      </c>
      <c r="O43" s="26">
        <v>6</v>
      </c>
      <c r="P43" s="26">
        <v>0</v>
      </c>
      <c r="Q43" s="26">
        <v>6</v>
      </c>
      <c r="R43" s="26"/>
      <c r="S43" s="26"/>
      <c r="T43" s="26"/>
      <c r="U43" s="26">
        <v>0</v>
      </c>
      <c r="V43" s="26"/>
      <c r="W43" s="26"/>
      <c r="X43" s="26">
        <v>2</v>
      </c>
      <c r="Y43" s="26"/>
      <c r="Z43" s="26"/>
      <c r="AA43" s="26"/>
      <c r="AB43" s="26"/>
      <c r="AC43" s="26"/>
      <c r="AD43" s="26"/>
      <c r="AE43" s="26"/>
      <c r="AF43" s="26"/>
      <c r="AG43" s="24"/>
      <c r="AH43" s="28"/>
      <c r="AI43" s="28"/>
      <c r="AJ43" s="30"/>
      <c r="AK43" s="28"/>
      <c r="AL43" s="28"/>
      <c r="AM43" s="28">
        <f t="shared" si="10"/>
        <v>18</v>
      </c>
      <c r="AN43" s="28">
        <f t="shared" si="11"/>
        <v>3</v>
      </c>
      <c r="AO43" s="28"/>
      <c r="AP43" s="28">
        <f t="shared" si="14"/>
        <v>0</v>
      </c>
      <c r="AQ43" s="33" t="s">
        <v>231</v>
      </c>
    </row>
    <row r="44" s="3" customFormat="1" ht="20" customHeight="1" spans="1:43">
      <c r="A44" s="8" t="s">
        <v>518</v>
      </c>
      <c r="B44" s="8" t="s">
        <v>519</v>
      </c>
      <c r="C44" s="8" t="s">
        <v>520</v>
      </c>
      <c r="D44" s="8" t="s">
        <v>55</v>
      </c>
      <c r="E44" s="11"/>
      <c r="F44" s="19"/>
      <c r="G44" s="20"/>
      <c r="H44" s="21"/>
      <c r="I44" s="24"/>
      <c r="J44" s="24"/>
      <c r="K44" s="28"/>
      <c r="L44" s="26">
        <v>10</v>
      </c>
      <c r="M44" s="26">
        <v>5</v>
      </c>
      <c r="N44" s="26">
        <v>5</v>
      </c>
      <c r="O44" s="28">
        <v>1</v>
      </c>
      <c r="P44" s="28">
        <v>0</v>
      </c>
      <c r="Q44" s="28">
        <v>1</v>
      </c>
      <c r="R44" s="28"/>
      <c r="S44" s="28"/>
      <c r="T44" s="28"/>
      <c r="U44" s="28">
        <v>0</v>
      </c>
      <c r="V44" s="28"/>
      <c r="W44" s="28"/>
      <c r="X44" s="28">
        <v>1</v>
      </c>
      <c r="Y44" s="28"/>
      <c r="Z44" s="28"/>
      <c r="AA44" s="28"/>
      <c r="AB44" s="28"/>
      <c r="AC44" s="28"/>
      <c r="AD44" s="28">
        <v>6</v>
      </c>
      <c r="AE44" s="28">
        <v>6</v>
      </c>
      <c r="AF44" s="28">
        <v>0</v>
      </c>
      <c r="AG44" s="24"/>
      <c r="AH44" s="28"/>
      <c r="AI44" s="28"/>
      <c r="AJ44" s="24"/>
      <c r="AK44" s="28"/>
      <c r="AL44" s="28"/>
      <c r="AM44" s="28">
        <f t="shared" si="10"/>
        <v>18</v>
      </c>
      <c r="AN44" s="28">
        <f t="shared" si="11"/>
        <v>11</v>
      </c>
      <c r="AO44" s="28"/>
      <c r="AP44" s="28">
        <f t="shared" si="14"/>
        <v>0</v>
      </c>
      <c r="AQ44" s="33" t="s">
        <v>231</v>
      </c>
    </row>
    <row r="45" s="3" customFormat="1" ht="20" customHeight="1" spans="1:43">
      <c r="A45" s="4"/>
      <c r="B45" s="4"/>
      <c r="C45" s="5"/>
      <c r="D45" s="4"/>
      <c r="E45" s="5"/>
      <c r="F45" s="4"/>
      <c r="G45" s="4"/>
      <c r="H45" s="4"/>
      <c r="I45" s="1"/>
      <c r="J45" s="1"/>
      <c r="K45" s="1"/>
      <c r="L45" s="1"/>
      <c r="M45" s="1"/>
      <c r="N45" s="1"/>
      <c r="O45" s="1"/>
      <c r="P45" s="1"/>
      <c r="Q45" s="1"/>
      <c r="R45" s="1"/>
      <c r="S45" s="1"/>
      <c r="T45" s="1"/>
      <c r="U45" s="1"/>
      <c r="V45" s="1"/>
      <c r="W45" s="1"/>
      <c r="X45" s="1"/>
      <c r="Y45" s="1"/>
      <c r="Z45" s="1"/>
      <c r="AA45" s="1"/>
      <c r="AB45" s="1"/>
      <c r="AC45" s="1"/>
      <c r="AD45" s="1"/>
      <c r="AE45" s="1"/>
      <c r="AF45" s="1"/>
      <c r="AG45" s="31"/>
      <c r="AH45" s="31"/>
      <c r="AI45" s="31"/>
      <c r="AJ45" s="31"/>
      <c r="AK45" s="31"/>
      <c r="AL45" s="31"/>
      <c r="AM45" s="6"/>
      <c r="AN45" s="6"/>
      <c r="AO45" s="6"/>
      <c r="AP45" s="6"/>
      <c r="AQ45" s="6"/>
    </row>
    <row r="46" s="3" customFormat="1" spans="1:43">
      <c r="A46" s="4"/>
      <c r="B46" s="4"/>
      <c r="C46" s="5"/>
      <c r="D46" s="4"/>
      <c r="E46" s="5"/>
      <c r="F46" s="4"/>
      <c r="G46" s="4"/>
      <c r="H46" s="4"/>
      <c r="I46" s="1"/>
      <c r="J46" s="1"/>
      <c r="K46" s="1"/>
      <c r="L46" s="1"/>
      <c r="M46" s="1"/>
      <c r="N46" s="1"/>
      <c r="O46" s="1"/>
      <c r="P46" s="1"/>
      <c r="Q46" s="1"/>
      <c r="R46" s="1"/>
      <c r="S46" s="1"/>
      <c r="T46" s="1"/>
      <c r="U46" s="1"/>
      <c r="V46" s="1"/>
      <c r="W46" s="1"/>
      <c r="X46" s="1"/>
      <c r="Y46" s="1"/>
      <c r="Z46" s="1"/>
      <c r="AA46" s="1"/>
      <c r="AB46" s="1"/>
      <c r="AC46" s="1"/>
      <c r="AD46" s="1"/>
      <c r="AE46" s="1"/>
      <c r="AF46" s="1"/>
      <c r="AG46" s="6"/>
      <c r="AH46" s="6"/>
      <c r="AI46" s="6"/>
      <c r="AJ46" s="6"/>
      <c r="AK46" s="6"/>
      <c r="AL46" s="6"/>
      <c r="AM46" s="6"/>
      <c r="AN46" s="6"/>
      <c r="AO46" s="6"/>
      <c r="AP46" s="6"/>
      <c r="AQ46" s="6"/>
    </row>
    <row r="47" s="3" customFormat="1" spans="1:43">
      <c r="A47" s="4"/>
      <c r="B47" s="4"/>
      <c r="C47" s="5"/>
      <c r="D47" s="4"/>
      <c r="E47" s="5"/>
      <c r="F47" s="4"/>
      <c r="G47" s="4"/>
      <c r="H47" s="4"/>
      <c r="I47" s="1"/>
      <c r="J47" s="1"/>
      <c r="K47" s="1"/>
      <c r="L47" s="1"/>
      <c r="M47" s="1"/>
      <c r="N47" s="1"/>
      <c r="O47" s="1"/>
      <c r="P47" s="1"/>
      <c r="Q47" s="1"/>
      <c r="R47" s="1"/>
      <c r="S47" s="1"/>
      <c r="T47" s="1"/>
      <c r="U47" s="1"/>
      <c r="V47" s="1"/>
      <c r="W47" s="1"/>
      <c r="X47" s="1"/>
      <c r="Y47" s="1"/>
      <c r="Z47" s="1"/>
      <c r="AA47" s="1"/>
      <c r="AB47" s="1"/>
      <c r="AC47" s="1"/>
      <c r="AD47" s="1"/>
      <c r="AE47" s="1"/>
      <c r="AF47" s="1"/>
      <c r="AG47" s="32"/>
      <c r="AH47" s="32"/>
      <c r="AI47" s="32"/>
      <c r="AJ47" s="32"/>
      <c r="AK47" s="32"/>
      <c r="AL47" s="32"/>
      <c r="AM47" s="6"/>
      <c r="AN47" s="6"/>
      <c r="AO47" s="6"/>
      <c r="AP47" s="6"/>
      <c r="AQ47" s="6"/>
    </row>
  </sheetData>
  <mergeCells count="21">
    <mergeCell ref="A1:AQ1"/>
    <mergeCell ref="F2:H2"/>
    <mergeCell ref="I2:K2"/>
    <mergeCell ref="L2:N2"/>
    <mergeCell ref="O2:Q2"/>
    <mergeCell ref="R2:T2"/>
    <mergeCell ref="U2:W2"/>
    <mergeCell ref="X2:Z2"/>
    <mergeCell ref="AA2:AC2"/>
    <mergeCell ref="AD2:AF2"/>
    <mergeCell ref="AG2:AI2"/>
    <mergeCell ref="AJ2:AL2"/>
    <mergeCell ref="AM2:AP2"/>
    <mergeCell ref="A2:A3"/>
    <mergeCell ref="B2:B3"/>
    <mergeCell ref="C2:C3"/>
    <mergeCell ref="D2:D3"/>
    <mergeCell ref="E2:E3"/>
    <mergeCell ref="AQ2:AQ3"/>
    <mergeCell ref="F23:H25"/>
    <mergeCell ref="F36:H44"/>
  </mergeCells>
  <pageMargins left="0.751388888888889" right="0.751388888888889" top="1" bottom="1" header="0.5" footer="0.5"/>
  <pageSetup paperSize="9" scale="60" fitToHeight="0" orientation="landscape" horizontalDpi="600"/>
  <headerFooter/>
</worksheet>
</file>

<file path=docProps/app.xml><?xml version="1.0" encoding="utf-8"?>
<Properties xmlns="http://schemas.openxmlformats.org/officeDocument/2006/extended-properties" xmlns:vt="http://schemas.openxmlformats.org/officeDocument/2006/docPropsVTypes">
  <Company>xxmhtbxj</Company>
  <Application>WPS 表格</Application>
  <HeadingPairs>
    <vt:vector size="2" baseType="variant">
      <vt:variant>
        <vt:lpstr>工作表</vt:lpstr>
      </vt:variant>
      <vt:variant>
        <vt:i4>7</vt:i4>
      </vt:variant>
    </vt:vector>
  </HeadingPairs>
  <TitlesOfParts>
    <vt:vector size="7" baseType="lpstr">
      <vt:lpstr>预算总金额</vt:lpstr>
      <vt:lpstr>道德与法治</vt:lpstr>
      <vt:lpstr>语文英语</vt:lpstr>
      <vt:lpstr>劳动技术</vt:lpstr>
      <vt:lpstr>美术</vt:lpstr>
      <vt:lpstr>体育</vt:lpstr>
      <vt:lpstr>音乐</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xxmhtb</dc:creator>
  <cp:lastModifiedBy>资产科</cp:lastModifiedBy>
  <dcterms:created xsi:type="dcterms:W3CDTF">2024-01-08T13:50:00Z</dcterms:created>
  <dcterms:modified xsi:type="dcterms:W3CDTF">2024-07-26T11:31:23Z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2052-12.8.2.15286</vt:lpwstr>
  </property>
  <property fmtid="{D5CDD505-2E9C-101B-9397-08002B2CF9AE}" pid="3" name="KSOReadingLayout">
    <vt:bool>true</vt:bool>
  </property>
  <property fmtid="{D5CDD505-2E9C-101B-9397-08002B2CF9AE}" pid="4" name="ICV">
    <vt:lpwstr>C5F55143238F43DE9D3185BB0BCA62B1_13</vt:lpwstr>
  </property>
</Properties>
</file>