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投标参数" sheetId="1" r:id="rId1"/>
    <sheet name="片区划分" sheetId="2" r:id="rId2"/>
  </sheets>
  <calcPr calcId="144525"/>
</workbook>
</file>

<file path=xl/sharedStrings.xml><?xml version="1.0" encoding="utf-8"?>
<sst xmlns="http://schemas.openxmlformats.org/spreadsheetml/2006/main" count="176" uniqueCount="86">
  <si>
    <t>拜城县教科系统2021年食材招标参数</t>
  </si>
  <si>
    <t>序号</t>
  </si>
  <si>
    <t>名称</t>
  </si>
  <si>
    <t>品牌及规格</t>
  </si>
  <si>
    <t>单位</t>
  </si>
  <si>
    <t>单价</t>
  </si>
  <si>
    <t>大米</t>
  </si>
  <si>
    <t>秋田小町或长粒香、袋/25KG（QS认证）</t>
  </si>
  <si>
    <t>公斤</t>
  </si>
  <si>
    <t>面粉</t>
  </si>
  <si>
    <t>特制一粉、袋/25KG（QS认证）</t>
  </si>
  <si>
    <t>菜籽油（地产品）</t>
  </si>
  <si>
    <t>鸿盛源菜籽油、压榨一级、桶/5L、非转基因</t>
  </si>
  <si>
    <t>升</t>
  </si>
  <si>
    <t>鸡蛋</t>
  </si>
  <si>
    <t>鲜鸡蛋、大小一致、色泽光滑、摇晃无异声</t>
  </si>
  <si>
    <t>个</t>
  </si>
  <si>
    <t>番茄酱</t>
  </si>
  <si>
    <t>笑厨番茄酱400g、包装系数1*24</t>
  </si>
  <si>
    <t>瓶</t>
  </si>
  <si>
    <t>味精</t>
  </si>
  <si>
    <t>笑厨味精（99%）400g、包装系数1*25</t>
  </si>
  <si>
    <t>袋</t>
  </si>
  <si>
    <t>鸡精</t>
  </si>
  <si>
    <t>海天四海鲜鸡精500g、包装系数1*12</t>
  </si>
  <si>
    <t>料酒</t>
  </si>
  <si>
    <t>笑厨料酒500ml、包装系数1*12</t>
  </si>
  <si>
    <t>香醋</t>
  </si>
  <si>
    <t>笑厨宴会香醋4.1L、包装系数1*4、</t>
  </si>
  <si>
    <t>桶</t>
  </si>
  <si>
    <t>酱油</t>
  </si>
  <si>
    <t>笑厨2L壶装酱油、包装系数1*6</t>
  </si>
  <si>
    <t>壶</t>
  </si>
  <si>
    <t>苏打粉</t>
  </si>
  <si>
    <t>原滋小苏打100g、包装系数1*100</t>
  </si>
  <si>
    <t>发酵粉</t>
  </si>
  <si>
    <t>安琪高活性发酵粉15克、包装系数1*200</t>
  </si>
  <si>
    <t>蚝油</t>
  </si>
  <si>
    <t>海天上等蚝油700ml、包装系数1*12</t>
  </si>
  <si>
    <t>奶香西饼</t>
  </si>
  <si>
    <t>百利得  奶香味 8个装 218克</t>
  </si>
  <si>
    <t>达利园软面铁包</t>
  </si>
  <si>
    <t>达利园法式奶香味软面包360g18枚</t>
  </si>
  <si>
    <t>火退肠</t>
  </si>
  <si>
    <t>金锣肉粒多牛肉肠（母指粗）</t>
  </si>
  <si>
    <t>根</t>
  </si>
  <si>
    <t>大盘鸡调料</t>
  </si>
  <si>
    <t>180克，正规厂家生产，相关认让齐全</t>
  </si>
  <si>
    <t>黑、白胡椒面</t>
  </si>
  <si>
    <t>35克，正规厂家生产，相关认让齐全</t>
  </si>
  <si>
    <t>孜然粉</t>
  </si>
  <si>
    <t>纯牛奶</t>
  </si>
  <si>
    <t>新农、伊利、花园、蒙牛，硬包装、无清真标识</t>
  </si>
  <si>
    <t>说明：１、各竞标单位必须严格按照以上商品重量规格及品牌报价，按单位数量合计数最接近平均价五位为中标单位，中标价为五位竞标商和教育局标底单个商品的平均价。２、中标单位必须无条件服从教科局分配片区，不管运距远近，人员多少，中标价格必须一致。</t>
  </si>
  <si>
    <t>1、拜城镇（含城区幼儿园）大宛其管委会</t>
  </si>
  <si>
    <t>拜城镇含城区幼儿园</t>
  </si>
  <si>
    <t>大宛其农场</t>
  </si>
  <si>
    <t>标准</t>
  </si>
  <si>
    <t>合计（半年）</t>
  </si>
  <si>
    <t>项目</t>
  </si>
  <si>
    <t>人数</t>
  </si>
  <si>
    <t>资金</t>
  </si>
  <si>
    <t>幼儿园伙食补助</t>
  </si>
  <si>
    <t>寄宿生生活补助</t>
  </si>
  <si>
    <t>营养餐改善计划</t>
  </si>
  <si>
    <t>合计</t>
  </si>
  <si>
    <t>2、托克逊乡、温巴什乡</t>
  </si>
  <si>
    <t>托克逊乡</t>
  </si>
  <si>
    <t>温巴什乡</t>
  </si>
  <si>
    <t>3、康其乡、大桥乡</t>
  </si>
  <si>
    <t>康其乡</t>
  </si>
  <si>
    <t>大桥乡</t>
  </si>
  <si>
    <t>4、察尔齐镇、布隆乡</t>
  </si>
  <si>
    <t>察尔齐镇</t>
  </si>
  <si>
    <t>布隆乡</t>
  </si>
  <si>
    <t>5、亚吐尔乡、黑英山乡</t>
  </si>
  <si>
    <t>亚吐尔乡</t>
  </si>
  <si>
    <t>黑英山乡</t>
  </si>
  <si>
    <t>6、老虎台乡、米吉克乡、试验站小学</t>
  </si>
  <si>
    <t>老虎台乡</t>
  </si>
  <si>
    <t>米吉克乡</t>
  </si>
  <si>
    <t>试验站小学</t>
  </si>
  <si>
    <t>7、赛里木镇、克孜尔乡、铁热克镇</t>
  </si>
  <si>
    <t>赛里木镇</t>
  </si>
  <si>
    <t>克孜尔乡</t>
  </si>
  <si>
    <t>铁热克镇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</si>
</sst>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7">
    <font>
      <sz val="11"/>
      <color indexed="8"/>
      <name val="宋体"/>
      <charset val="134"/>
    </font>
    <font>
      <sz val="16"/>
      <color indexed="8"/>
      <name val="等线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topLeftCell="A13" workbookViewId="0">
      <selection activeCell="A23" sqref="A23:E23"/>
    </sheetView>
  </sheetViews>
  <sheetFormatPr defaultColWidth="9" defaultRowHeight="14.25" outlineLevelCol="4"/>
  <cols>
    <col min="1" max="1" width="5.625" style="15" customWidth="1"/>
    <col min="2" max="2" width="15.5" style="16" customWidth="1"/>
    <col min="3" max="3" width="50.25" style="16" customWidth="1"/>
    <col min="4" max="4" width="7.375" style="15" customWidth="1"/>
    <col min="5" max="5" width="7.625" style="17" customWidth="1"/>
    <col min="6" max="16384" width="9" style="17"/>
  </cols>
  <sheetData>
    <row r="1" ht="42" customHeight="1" spans="1:4">
      <c r="A1" s="18" t="s">
        <v>0</v>
      </c>
      <c r="B1" s="18"/>
      <c r="C1" s="18"/>
      <c r="D1" s="18"/>
    </row>
    <row r="2" ht="24.95" customHeight="1" spans="1:5">
      <c r="A2" s="19" t="s">
        <v>1</v>
      </c>
      <c r="B2" s="20" t="s">
        <v>2</v>
      </c>
      <c r="C2" s="20" t="s">
        <v>3</v>
      </c>
      <c r="D2" s="19" t="s">
        <v>4</v>
      </c>
      <c r="E2" s="21" t="s">
        <v>5</v>
      </c>
    </row>
    <row r="3" ht="24.95" customHeight="1" spans="1:5">
      <c r="A3" s="19">
        <v>1</v>
      </c>
      <c r="B3" s="20" t="s">
        <v>6</v>
      </c>
      <c r="C3" s="22" t="s">
        <v>7</v>
      </c>
      <c r="D3" s="23" t="s">
        <v>8</v>
      </c>
      <c r="E3" s="21"/>
    </row>
    <row r="4" ht="24.95" customHeight="1" spans="1:5">
      <c r="A4" s="19">
        <v>2</v>
      </c>
      <c r="B4" s="20" t="s">
        <v>9</v>
      </c>
      <c r="C4" s="22" t="s">
        <v>10</v>
      </c>
      <c r="D4" s="23" t="s">
        <v>8</v>
      </c>
      <c r="E4" s="21"/>
    </row>
    <row r="5" ht="36" customHeight="1" spans="1:5">
      <c r="A5" s="19">
        <v>3</v>
      </c>
      <c r="B5" s="22" t="s">
        <v>11</v>
      </c>
      <c r="C5" s="22" t="s">
        <v>12</v>
      </c>
      <c r="D5" s="23" t="s">
        <v>13</v>
      </c>
      <c r="E5" s="21"/>
    </row>
    <row r="6" ht="24.95" customHeight="1" spans="1:5">
      <c r="A6" s="19">
        <v>4</v>
      </c>
      <c r="B6" s="20" t="s">
        <v>14</v>
      </c>
      <c r="C6" s="22" t="s">
        <v>15</v>
      </c>
      <c r="D6" s="23" t="s">
        <v>16</v>
      </c>
      <c r="E6" s="21"/>
    </row>
    <row r="7" ht="24.95" customHeight="1" spans="1:5">
      <c r="A7" s="19">
        <v>5</v>
      </c>
      <c r="B7" s="20" t="s">
        <v>17</v>
      </c>
      <c r="C7" s="22" t="s">
        <v>18</v>
      </c>
      <c r="D7" s="23" t="s">
        <v>19</v>
      </c>
      <c r="E7" s="21"/>
    </row>
    <row r="8" ht="24.95" customHeight="1" spans="1:5">
      <c r="A8" s="19">
        <v>6</v>
      </c>
      <c r="B8" s="22" t="s">
        <v>20</v>
      </c>
      <c r="C8" s="22" t="s">
        <v>21</v>
      </c>
      <c r="D8" s="23" t="s">
        <v>22</v>
      </c>
      <c r="E8" s="21"/>
    </row>
    <row r="9" ht="24.95" customHeight="1" spans="1:5">
      <c r="A9" s="19">
        <v>7</v>
      </c>
      <c r="B9" s="20" t="s">
        <v>23</v>
      </c>
      <c r="C9" s="20" t="s">
        <v>24</v>
      </c>
      <c r="D9" s="23" t="s">
        <v>22</v>
      </c>
      <c r="E9" s="21"/>
    </row>
    <row r="10" ht="24.95" customHeight="1" spans="1:5">
      <c r="A10" s="19">
        <v>8</v>
      </c>
      <c r="B10" s="20" t="s">
        <v>25</v>
      </c>
      <c r="C10" s="20" t="s">
        <v>26</v>
      </c>
      <c r="D10" s="23" t="s">
        <v>19</v>
      </c>
      <c r="E10" s="21"/>
    </row>
    <row r="11" ht="24.95" customHeight="1" spans="1:5">
      <c r="A11" s="19">
        <v>9</v>
      </c>
      <c r="B11" s="20" t="s">
        <v>27</v>
      </c>
      <c r="C11" s="20" t="s">
        <v>28</v>
      </c>
      <c r="D11" s="23" t="s">
        <v>29</v>
      </c>
      <c r="E11" s="21"/>
    </row>
    <row r="12" ht="24.95" customHeight="1" spans="1:5">
      <c r="A12" s="19">
        <v>10</v>
      </c>
      <c r="B12" s="20" t="s">
        <v>30</v>
      </c>
      <c r="C12" s="22" t="s">
        <v>31</v>
      </c>
      <c r="D12" s="23" t="s">
        <v>32</v>
      </c>
      <c r="E12" s="21"/>
    </row>
    <row r="13" ht="24.95" customHeight="1" spans="1:5">
      <c r="A13" s="19">
        <v>11</v>
      </c>
      <c r="B13" s="20" t="s">
        <v>33</v>
      </c>
      <c r="C13" s="22" t="s">
        <v>34</v>
      </c>
      <c r="D13" s="23" t="s">
        <v>22</v>
      </c>
      <c r="E13" s="21"/>
    </row>
    <row r="14" ht="24.95" customHeight="1" spans="1:5">
      <c r="A14" s="19">
        <v>12</v>
      </c>
      <c r="B14" s="22" t="s">
        <v>35</v>
      </c>
      <c r="C14" s="22" t="s">
        <v>36</v>
      </c>
      <c r="D14" s="23" t="s">
        <v>22</v>
      </c>
      <c r="E14" s="21"/>
    </row>
    <row r="15" ht="24.95" customHeight="1" spans="1:5">
      <c r="A15" s="19">
        <v>13</v>
      </c>
      <c r="B15" s="20" t="s">
        <v>37</v>
      </c>
      <c r="C15" s="20" t="s">
        <v>38</v>
      </c>
      <c r="D15" s="23" t="s">
        <v>19</v>
      </c>
      <c r="E15" s="21">
        <v>5</v>
      </c>
    </row>
    <row r="16" ht="24.95" customHeight="1" spans="1:5">
      <c r="A16" s="19">
        <v>14</v>
      </c>
      <c r="B16" s="20" t="s">
        <v>39</v>
      </c>
      <c r="C16" s="20" t="s">
        <v>40</v>
      </c>
      <c r="D16" s="23" t="s">
        <v>22</v>
      </c>
      <c r="E16" s="21"/>
    </row>
    <row r="17" ht="24.95" customHeight="1" spans="1:5">
      <c r="A17" s="19">
        <v>15</v>
      </c>
      <c r="B17" s="20" t="s">
        <v>41</v>
      </c>
      <c r="C17" s="20" t="s">
        <v>42</v>
      </c>
      <c r="D17" s="23" t="s">
        <v>22</v>
      </c>
      <c r="E17" s="21"/>
    </row>
    <row r="18" ht="24.95" customHeight="1" spans="1:5">
      <c r="A18" s="19">
        <v>16</v>
      </c>
      <c r="B18" s="20" t="s">
        <v>43</v>
      </c>
      <c r="C18" s="22" t="s">
        <v>44</v>
      </c>
      <c r="D18" s="23" t="s">
        <v>45</v>
      </c>
      <c r="E18" s="21"/>
    </row>
    <row r="19" ht="24.95" customHeight="1" spans="1:5">
      <c r="A19" s="19">
        <v>17</v>
      </c>
      <c r="B19" s="20" t="s">
        <v>46</v>
      </c>
      <c r="C19" s="22" t="s">
        <v>47</v>
      </c>
      <c r="D19" s="23" t="s">
        <v>22</v>
      </c>
      <c r="E19" s="21"/>
    </row>
    <row r="20" ht="24.95" customHeight="1" spans="1:5">
      <c r="A20" s="19">
        <v>18</v>
      </c>
      <c r="B20" s="20" t="s">
        <v>48</v>
      </c>
      <c r="C20" s="22" t="s">
        <v>49</v>
      </c>
      <c r="D20" s="23" t="s">
        <v>22</v>
      </c>
      <c r="E20" s="21"/>
    </row>
    <row r="21" ht="24.95" customHeight="1" spans="1:5">
      <c r="A21" s="19">
        <v>19</v>
      </c>
      <c r="B21" s="20" t="s">
        <v>50</v>
      </c>
      <c r="C21" s="22" t="s">
        <v>49</v>
      </c>
      <c r="D21" s="23" t="s">
        <v>22</v>
      </c>
      <c r="E21" s="21"/>
    </row>
    <row r="22" ht="24.95" customHeight="1" spans="1:5">
      <c r="A22" s="19">
        <v>20</v>
      </c>
      <c r="B22" s="20" t="s">
        <v>51</v>
      </c>
      <c r="C22" s="22" t="s">
        <v>52</v>
      </c>
      <c r="D22" s="23" t="s">
        <v>22</v>
      </c>
      <c r="E22" s="21"/>
    </row>
    <row r="23" ht="81.95" customHeight="1" spans="1:5">
      <c r="A23" s="24" t="s">
        <v>53</v>
      </c>
      <c r="B23" s="25"/>
      <c r="C23" s="25"/>
      <c r="D23" s="25"/>
      <c r="E23" s="26"/>
    </row>
    <row r="24" ht="24.95" customHeight="1" spans="1:4">
      <c r="A24" s="17"/>
      <c r="B24" s="17"/>
      <c r="C24" s="17"/>
      <c r="D24" s="17"/>
    </row>
    <row r="25" ht="65.25" customHeight="1" spans="1:4">
      <c r="A25" s="17"/>
      <c r="B25" s="17"/>
      <c r="C25" s="17"/>
      <c r="D25" s="17"/>
    </row>
    <row r="26" ht="30" customHeight="1" spans="1:4">
      <c r="A26" s="17"/>
      <c r="B26" s="17"/>
      <c r="C26" s="17"/>
      <c r="D26" s="17"/>
    </row>
    <row r="27" ht="30" customHeight="1" spans="1:4">
      <c r="A27" s="17"/>
      <c r="B27" s="17"/>
      <c r="C27" s="17"/>
      <c r="D27" s="17"/>
    </row>
    <row r="28" ht="30" customHeight="1" spans="1:4">
      <c r="A28" s="17"/>
      <c r="B28" s="17"/>
      <c r="C28" s="17"/>
      <c r="D28" s="17"/>
    </row>
    <row r="29" ht="30" customHeight="1" spans="1:4">
      <c r="A29" s="17"/>
      <c r="B29" s="17"/>
      <c r="C29" s="17"/>
      <c r="D29" s="17"/>
    </row>
    <row r="30" ht="30" customHeight="1" spans="1:4">
      <c r="A30" s="17"/>
      <c r="B30" s="17"/>
      <c r="C30" s="17"/>
      <c r="D30" s="17"/>
    </row>
    <row r="31" ht="30" customHeight="1" spans="1:4">
      <c r="A31" s="17"/>
      <c r="B31" s="17"/>
      <c r="C31" s="17"/>
      <c r="D31" s="17"/>
    </row>
    <row r="32" ht="30" customHeight="1" spans="1:4">
      <c r="A32" s="17"/>
      <c r="B32" s="17"/>
      <c r="C32" s="17"/>
      <c r="D32" s="17"/>
    </row>
    <row r="33" ht="30" customHeight="1" spans="1:4">
      <c r="A33" s="17"/>
      <c r="B33" s="17"/>
      <c r="C33" s="17"/>
      <c r="D33" s="17"/>
    </row>
    <row r="34" ht="30" customHeight="1" spans="1:4">
      <c r="A34" s="17"/>
      <c r="B34" s="17"/>
      <c r="C34" s="17"/>
      <c r="D34" s="17"/>
    </row>
    <row r="35" ht="30" customHeight="1" spans="1:4">
      <c r="A35" s="17"/>
      <c r="B35" s="17"/>
      <c r="C35" s="17"/>
      <c r="D35" s="17"/>
    </row>
    <row r="36" ht="30" customHeight="1" spans="1:4">
      <c r="A36" s="17"/>
      <c r="B36" s="17"/>
      <c r="C36" s="17"/>
      <c r="D36" s="17"/>
    </row>
    <row r="37" ht="30" customHeight="1" spans="1:4">
      <c r="A37" s="17"/>
      <c r="B37" s="17"/>
      <c r="C37" s="17"/>
      <c r="D37" s="17"/>
    </row>
    <row r="38" ht="30" customHeight="1" spans="1:4">
      <c r="A38" s="17"/>
      <c r="B38" s="17"/>
      <c r="C38" s="17"/>
      <c r="D38" s="17"/>
    </row>
    <row r="39" ht="30" customHeight="1" spans="1:4">
      <c r="A39" s="17"/>
      <c r="B39" s="17"/>
      <c r="C39" s="17"/>
      <c r="D39" s="17"/>
    </row>
    <row r="40" ht="30" customHeight="1" spans="1:4">
      <c r="A40" s="17"/>
      <c r="B40" s="17"/>
      <c r="C40" s="17"/>
      <c r="D40" s="17"/>
    </row>
    <row r="41" ht="30" customHeight="1" spans="1:4">
      <c r="A41" s="17"/>
      <c r="B41" s="17"/>
      <c r="C41" s="17"/>
      <c r="D41" s="17"/>
    </row>
    <row r="42" ht="30" customHeight="1" spans="1:4">
      <c r="A42" s="17"/>
      <c r="B42" s="17"/>
      <c r="C42" s="17"/>
      <c r="D42" s="17"/>
    </row>
    <row r="43" ht="30" customHeight="1" spans="1:4">
      <c r="A43" s="17"/>
      <c r="B43" s="17"/>
      <c r="C43" s="17"/>
      <c r="D43" s="17"/>
    </row>
    <row r="44" ht="30" customHeight="1" spans="1:4">
      <c r="A44" s="17"/>
      <c r="B44" s="17"/>
      <c r="C44" s="17"/>
      <c r="D44" s="17"/>
    </row>
    <row r="45" ht="30" customHeight="1" spans="1:4">
      <c r="A45" s="17"/>
      <c r="B45" s="17"/>
      <c r="C45" s="17"/>
      <c r="D45" s="17"/>
    </row>
    <row r="46" ht="30" customHeight="1" spans="1:4">
      <c r="A46" s="17"/>
      <c r="B46" s="17"/>
      <c r="C46" s="17"/>
      <c r="D46" s="17"/>
    </row>
    <row r="47" ht="30" customHeight="1"/>
    <row r="48" ht="30" customHeight="1"/>
  </sheetData>
  <mergeCells count="2">
    <mergeCell ref="A1:D1"/>
    <mergeCell ref="A23:E23"/>
  </mergeCells>
  <pageMargins left="0.511811023622047" right="0.511811023622047" top="0.748031496062992" bottom="0.748031496062992" header="0.31496062992126" footer="0.3149606299212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workbookViewId="0">
      <selection activeCell="C2" sqref="C2"/>
    </sheetView>
  </sheetViews>
  <sheetFormatPr defaultColWidth="9" defaultRowHeight="13.5" outlineLevelCol="7"/>
  <cols>
    <col min="1" max="1" width="20.75" customWidth="1"/>
    <col min="2" max="2" width="12.875" customWidth="1"/>
    <col min="3" max="4" width="10.375" customWidth="1"/>
    <col min="5" max="5" width="11.125" customWidth="1"/>
    <col min="6" max="6" width="12.5" customWidth="1"/>
    <col min="7" max="7" width="14.5" customWidth="1"/>
    <col min="8" max="8" width="13.125" customWidth="1"/>
    <col min="9" max="9" width="10.75" customWidth="1"/>
    <col min="11" max="11" width="9.5" customWidth="1"/>
  </cols>
  <sheetData>
    <row r="1" ht="27" customHeight="1" spans="1:8">
      <c r="A1" s="1" t="s">
        <v>54</v>
      </c>
      <c r="B1" s="1"/>
      <c r="C1" s="1"/>
      <c r="D1" s="1"/>
      <c r="E1" s="1"/>
      <c r="F1" s="1"/>
      <c r="G1" s="2"/>
      <c r="H1" s="2"/>
    </row>
    <row r="2" ht="39" customHeight="1" spans="1:6">
      <c r="A2" s="3" t="s">
        <v>4</v>
      </c>
      <c r="B2" s="4" t="s">
        <v>55</v>
      </c>
      <c r="C2" s="3" t="s">
        <v>56</v>
      </c>
      <c r="D2" s="5" t="s">
        <v>57</v>
      </c>
      <c r="E2" s="5" t="s">
        <v>58</v>
      </c>
      <c r="F2" s="5"/>
    </row>
    <row r="3" ht="23.25" customHeight="1" spans="1:6">
      <c r="A3" s="5" t="s">
        <v>59</v>
      </c>
      <c r="B3" s="5" t="s">
        <v>60</v>
      </c>
      <c r="C3" s="5" t="s">
        <v>60</v>
      </c>
      <c r="D3" s="5"/>
      <c r="E3" s="5" t="s">
        <v>60</v>
      </c>
      <c r="F3" s="5" t="s">
        <v>61</v>
      </c>
    </row>
    <row r="4" ht="23.25" customHeight="1" spans="1:6">
      <c r="A4" s="6" t="s">
        <v>62</v>
      </c>
      <c r="B4" s="5">
        <v>2807</v>
      </c>
      <c r="C4" s="5">
        <v>302</v>
      </c>
      <c r="D4" s="5">
        <v>6.6</v>
      </c>
      <c r="E4" s="5">
        <f>C4+B4</f>
        <v>3109</v>
      </c>
      <c r="F4" s="7">
        <f>E4*D4*100</f>
        <v>2051940</v>
      </c>
    </row>
    <row r="5" ht="23.25" customHeight="1" spans="1:6">
      <c r="A5" s="6" t="s">
        <v>63</v>
      </c>
      <c r="B5" s="6"/>
      <c r="C5" s="5">
        <v>256</v>
      </c>
      <c r="D5" s="5">
        <v>6.2</v>
      </c>
      <c r="E5" s="5">
        <f>C5+B5</f>
        <v>256</v>
      </c>
      <c r="F5" s="7">
        <f>E5*D5*100</f>
        <v>158720</v>
      </c>
    </row>
    <row r="6" ht="23.25" customHeight="1" spans="1:6">
      <c r="A6" s="6" t="s">
        <v>64</v>
      </c>
      <c r="B6" s="5">
        <v>3337</v>
      </c>
      <c r="C6" s="5">
        <v>1226</v>
      </c>
      <c r="D6" s="5">
        <v>4</v>
      </c>
      <c r="E6" s="5">
        <f>C6+B6</f>
        <v>4563</v>
      </c>
      <c r="F6" s="7">
        <f>E6*D6*100</f>
        <v>1825200</v>
      </c>
    </row>
    <row r="7" ht="23.25" customHeight="1" spans="1:6">
      <c r="A7" s="6" t="s">
        <v>65</v>
      </c>
      <c r="B7" s="5">
        <f>SUM(B4:B6)</f>
        <v>6144</v>
      </c>
      <c r="C7" s="5">
        <f>SUM(C4:C6)</f>
        <v>1784</v>
      </c>
      <c r="D7" s="5"/>
      <c r="E7" s="3">
        <f>SUM(E4:E6)</f>
        <v>7928</v>
      </c>
      <c r="F7" s="8">
        <f>SUM(F4:F6)</f>
        <v>4035860</v>
      </c>
    </row>
    <row r="8" ht="20.25" spans="1:1">
      <c r="A8" s="9"/>
    </row>
    <row r="9" ht="21" customHeight="1" spans="1:8">
      <c r="A9" s="10" t="s">
        <v>66</v>
      </c>
      <c r="B9" s="10"/>
      <c r="C9" s="10"/>
      <c r="D9" s="10"/>
      <c r="E9" s="10"/>
      <c r="F9" s="10"/>
      <c r="G9" s="11"/>
      <c r="H9" s="11"/>
    </row>
    <row r="10" ht="22.5" customHeight="1" spans="1:6">
      <c r="A10" s="3" t="s">
        <v>4</v>
      </c>
      <c r="B10" s="3" t="s">
        <v>67</v>
      </c>
      <c r="C10" s="3" t="s">
        <v>68</v>
      </c>
      <c r="D10" s="5" t="s">
        <v>57</v>
      </c>
      <c r="E10" s="5" t="s">
        <v>65</v>
      </c>
      <c r="F10" s="5"/>
    </row>
    <row r="11" ht="22.5" customHeight="1" spans="1:6">
      <c r="A11" s="6" t="s">
        <v>59</v>
      </c>
      <c r="B11" s="5" t="s">
        <v>60</v>
      </c>
      <c r="C11" s="5" t="s">
        <v>60</v>
      </c>
      <c r="D11" s="5"/>
      <c r="E11" s="6" t="s">
        <v>60</v>
      </c>
      <c r="F11" s="5" t="s">
        <v>61</v>
      </c>
    </row>
    <row r="12" ht="19.5" customHeight="1" spans="1:6">
      <c r="A12" s="6" t="s">
        <v>62</v>
      </c>
      <c r="B12" s="5">
        <v>886</v>
      </c>
      <c r="C12" s="5">
        <v>849</v>
      </c>
      <c r="D12" s="5">
        <v>6.6</v>
      </c>
      <c r="E12" s="5">
        <f>C12+B12</f>
        <v>1735</v>
      </c>
      <c r="F12" s="12">
        <f>E12*D12*100</f>
        <v>1145100</v>
      </c>
    </row>
    <row r="13" ht="19.5" customHeight="1" spans="1:6">
      <c r="A13" s="6" t="s">
        <v>63</v>
      </c>
      <c r="B13" s="5">
        <v>599</v>
      </c>
      <c r="C13" s="5">
        <v>525</v>
      </c>
      <c r="D13" s="5">
        <v>6.2</v>
      </c>
      <c r="E13" s="5">
        <f>C13+B13</f>
        <v>1124</v>
      </c>
      <c r="F13" s="12">
        <f>E13*D13*100</f>
        <v>696880</v>
      </c>
    </row>
    <row r="14" ht="19.5" customHeight="1" spans="1:6">
      <c r="A14" s="6" t="s">
        <v>64</v>
      </c>
      <c r="B14" s="5">
        <v>3245</v>
      </c>
      <c r="C14" s="5">
        <v>3261</v>
      </c>
      <c r="D14" s="5">
        <v>4</v>
      </c>
      <c r="E14" s="5">
        <f>C14+B14</f>
        <v>6506</v>
      </c>
      <c r="F14" s="12">
        <f>E14*D14*100</f>
        <v>2602400</v>
      </c>
    </row>
    <row r="15" ht="19.5" customHeight="1" spans="1:6">
      <c r="A15" s="6" t="s">
        <v>65</v>
      </c>
      <c r="B15" s="5">
        <f>SUM(B12:B14)</f>
        <v>4730</v>
      </c>
      <c r="C15" s="5">
        <f>SUM(C12:C14)</f>
        <v>4635</v>
      </c>
      <c r="D15" s="5"/>
      <c r="E15" s="3">
        <f>SUM(E12:E14)</f>
        <v>9365</v>
      </c>
      <c r="F15" s="13">
        <f>SUM(F12:F14)</f>
        <v>4444380</v>
      </c>
    </row>
    <row r="16" ht="20.25" spans="1:1">
      <c r="A16" s="9"/>
    </row>
    <row r="17" ht="18" customHeight="1" spans="1:8">
      <c r="A17" s="1" t="s">
        <v>69</v>
      </c>
      <c r="B17" s="1"/>
      <c r="C17" s="1"/>
      <c r="D17" s="1"/>
      <c r="E17" s="1"/>
      <c r="F17" s="1"/>
      <c r="G17" s="14"/>
      <c r="H17" s="14"/>
    </row>
    <row r="18" ht="23.25" customHeight="1" spans="1:6">
      <c r="A18" s="3" t="s">
        <v>4</v>
      </c>
      <c r="B18" s="3" t="s">
        <v>70</v>
      </c>
      <c r="C18" s="3" t="s">
        <v>71</v>
      </c>
      <c r="D18" s="5" t="s">
        <v>57</v>
      </c>
      <c r="E18" s="5" t="s">
        <v>65</v>
      </c>
      <c r="F18" s="5"/>
    </row>
    <row r="19" ht="23.25" customHeight="1" spans="1:6">
      <c r="A19" s="6" t="s">
        <v>59</v>
      </c>
      <c r="B19" s="5" t="s">
        <v>60</v>
      </c>
      <c r="C19" s="5" t="s">
        <v>60</v>
      </c>
      <c r="D19" s="5"/>
      <c r="E19" s="6" t="s">
        <v>60</v>
      </c>
      <c r="F19" s="5" t="s">
        <v>61</v>
      </c>
    </row>
    <row r="20" ht="30.75" customHeight="1" spans="1:6">
      <c r="A20" s="6" t="s">
        <v>62</v>
      </c>
      <c r="B20" s="5">
        <v>867</v>
      </c>
      <c r="C20" s="5">
        <v>434</v>
      </c>
      <c r="D20" s="5">
        <v>6.6</v>
      </c>
      <c r="E20" s="5">
        <f>C20+B20</f>
        <v>1301</v>
      </c>
      <c r="F20" s="5">
        <f>E20*D20*100</f>
        <v>858660</v>
      </c>
    </row>
    <row r="21" ht="24" customHeight="1" spans="1:6">
      <c r="A21" s="6" t="s">
        <v>63</v>
      </c>
      <c r="B21" s="5">
        <v>1373</v>
      </c>
      <c r="C21" s="5">
        <v>297</v>
      </c>
      <c r="D21" s="5">
        <v>6.2</v>
      </c>
      <c r="E21" s="5">
        <f>C21+B21</f>
        <v>1670</v>
      </c>
      <c r="F21" s="5">
        <f>E21*D21*100</f>
        <v>1035400</v>
      </c>
    </row>
    <row r="22" ht="33" customHeight="1" spans="1:6">
      <c r="A22" s="6" t="s">
        <v>64</v>
      </c>
      <c r="B22" s="5">
        <v>4373</v>
      </c>
      <c r="C22" s="5">
        <v>1889</v>
      </c>
      <c r="D22" s="5">
        <v>4</v>
      </c>
      <c r="E22" s="5">
        <f>C22+B22</f>
        <v>6262</v>
      </c>
      <c r="F22" s="5">
        <f>E22*D22*100</f>
        <v>2504800</v>
      </c>
    </row>
    <row r="23" ht="25.5" customHeight="1" spans="1:6">
      <c r="A23" s="6" t="s">
        <v>65</v>
      </c>
      <c r="B23" s="5">
        <f>SUM(B20:B22)</f>
        <v>6613</v>
      </c>
      <c r="C23" s="5">
        <f>SUM(C20:C22)</f>
        <v>2620</v>
      </c>
      <c r="D23" s="5"/>
      <c r="E23" s="3">
        <f>SUM(E20:E22)</f>
        <v>9233</v>
      </c>
      <c r="F23" s="3">
        <f>SUM(F20:F22)</f>
        <v>4398860</v>
      </c>
    </row>
    <row r="24" ht="20.25" spans="1:1">
      <c r="A24" s="9"/>
    </row>
    <row r="25" ht="19" customHeight="1" spans="1:8">
      <c r="A25" s="1" t="s">
        <v>72</v>
      </c>
      <c r="B25" s="1"/>
      <c r="C25" s="1"/>
      <c r="D25" s="1"/>
      <c r="E25" s="1"/>
      <c r="F25" s="1"/>
      <c r="G25" s="14"/>
      <c r="H25" s="14"/>
    </row>
    <row r="26" ht="28.5" customHeight="1" spans="1:6">
      <c r="A26" s="3" t="s">
        <v>4</v>
      </c>
      <c r="B26" s="3" t="s">
        <v>73</v>
      </c>
      <c r="C26" s="3" t="s">
        <v>74</v>
      </c>
      <c r="D26" s="5" t="s">
        <v>57</v>
      </c>
      <c r="E26" s="5" t="s">
        <v>58</v>
      </c>
      <c r="F26" s="5"/>
    </row>
    <row r="27" ht="20.25" customHeight="1" spans="1:6">
      <c r="A27" s="6" t="s">
        <v>59</v>
      </c>
      <c r="B27" s="5" t="s">
        <v>60</v>
      </c>
      <c r="C27" s="5" t="s">
        <v>60</v>
      </c>
      <c r="D27" s="5"/>
      <c r="E27" s="6" t="s">
        <v>60</v>
      </c>
      <c r="F27" s="6" t="s">
        <v>61</v>
      </c>
    </row>
    <row r="28" ht="30.75" customHeight="1" spans="1:6">
      <c r="A28" s="6" t="s">
        <v>62</v>
      </c>
      <c r="B28" s="5">
        <v>865</v>
      </c>
      <c r="C28" s="5">
        <v>461</v>
      </c>
      <c r="D28" s="5">
        <v>6.6</v>
      </c>
      <c r="E28" s="5">
        <f>C28+B28</f>
        <v>1326</v>
      </c>
      <c r="F28" s="5">
        <f>E28*D28*100</f>
        <v>875160</v>
      </c>
    </row>
    <row r="29" ht="30.75" customHeight="1" spans="1:6">
      <c r="A29" s="6" t="s">
        <v>63</v>
      </c>
      <c r="B29" s="5">
        <v>715</v>
      </c>
      <c r="C29" s="5">
        <v>135</v>
      </c>
      <c r="D29" s="5">
        <v>6.2</v>
      </c>
      <c r="E29" s="5">
        <f>C29+B29</f>
        <v>850</v>
      </c>
      <c r="F29" s="5">
        <f>E29*D29*100</f>
        <v>527000</v>
      </c>
    </row>
    <row r="30" ht="30.75" customHeight="1" spans="1:6">
      <c r="A30" s="6" t="s">
        <v>64</v>
      </c>
      <c r="B30" s="5">
        <v>3581</v>
      </c>
      <c r="C30" s="5">
        <v>1706</v>
      </c>
      <c r="D30" s="5">
        <v>4</v>
      </c>
      <c r="E30" s="5">
        <f>C30+B30</f>
        <v>5287</v>
      </c>
      <c r="F30" s="5">
        <f>E30*D30*100</f>
        <v>2114800</v>
      </c>
    </row>
    <row r="31" ht="30.75" customHeight="1" spans="1:6">
      <c r="A31" s="6" t="s">
        <v>65</v>
      </c>
      <c r="B31" s="5">
        <f>SUM(B28:B30)</f>
        <v>5161</v>
      </c>
      <c r="C31" s="5">
        <f>SUM(C28:C30)</f>
        <v>2302</v>
      </c>
      <c r="D31" s="5"/>
      <c r="E31" s="3">
        <f>SUM(E28:E30)</f>
        <v>7463</v>
      </c>
      <c r="F31" s="3">
        <v>3516980</v>
      </c>
    </row>
    <row r="34" ht="20.25" spans="1:8">
      <c r="A34" s="1" t="s">
        <v>75</v>
      </c>
      <c r="B34" s="1"/>
      <c r="C34" s="1"/>
      <c r="D34" s="1"/>
      <c r="E34" s="1"/>
      <c r="F34" s="1"/>
      <c r="G34" s="14"/>
      <c r="H34" s="14"/>
    </row>
    <row r="35" ht="20.25" spans="1:1">
      <c r="A35" s="9"/>
    </row>
    <row r="36" ht="24" customHeight="1" spans="1:6">
      <c r="A36" s="3" t="s">
        <v>4</v>
      </c>
      <c r="B36" s="3" t="s">
        <v>76</v>
      </c>
      <c r="C36" s="3" t="s">
        <v>77</v>
      </c>
      <c r="D36" s="5" t="s">
        <v>57</v>
      </c>
      <c r="E36" s="5" t="s">
        <v>58</v>
      </c>
      <c r="F36" s="5"/>
    </row>
    <row r="37" ht="23" customHeight="1" spans="1:6">
      <c r="A37" s="6" t="s">
        <v>59</v>
      </c>
      <c r="B37" s="5" t="s">
        <v>60</v>
      </c>
      <c r="C37" s="5" t="s">
        <v>60</v>
      </c>
      <c r="D37" s="5"/>
      <c r="E37" s="6" t="s">
        <v>60</v>
      </c>
      <c r="F37" s="6" t="s">
        <v>61</v>
      </c>
    </row>
    <row r="38" ht="23" customHeight="1" spans="1:6">
      <c r="A38" s="6" t="s">
        <v>62</v>
      </c>
      <c r="B38" s="5">
        <v>860</v>
      </c>
      <c r="C38" s="5">
        <v>498</v>
      </c>
      <c r="D38" s="5">
        <v>6.6</v>
      </c>
      <c r="E38" s="5">
        <f>C38+B38</f>
        <v>1358</v>
      </c>
      <c r="F38" s="5">
        <f t="shared" ref="F38:F40" si="0">E38*D38*100</f>
        <v>896280</v>
      </c>
    </row>
    <row r="39" ht="23" customHeight="1" spans="1:6">
      <c r="A39" s="6" t="s">
        <v>63</v>
      </c>
      <c r="B39" s="5">
        <v>386</v>
      </c>
      <c r="C39" s="5">
        <v>1066</v>
      </c>
      <c r="D39" s="5">
        <v>6.2</v>
      </c>
      <c r="E39" s="5">
        <f>C39+B39</f>
        <v>1452</v>
      </c>
      <c r="F39" s="5">
        <f t="shared" si="0"/>
        <v>900240</v>
      </c>
    </row>
    <row r="40" ht="23" customHeight="1" spans="1:6">
      <c r="A40" s="6" t="s">
        <v>64</v>
      </c>
      <c r="B40" s="5">
        <v>3496</v>
      </c>
      <c r="C40" s="5">
        <v>2461</v>
      </c>
      <c r="D40" s="5">
        <v>4</v>
      </c>
      <c r="E40" s="5">
        <f>C40+B40</f>
        <v>5957</v>
      </c>
      <c r="F40" s="5">
        <f t="shared" si="0"/>
        <v>2382800</v>
      </c>
    </row>
    <row r="41" ht="20" customHeight="1" spans="1:6">
      <c r="A41" s="6" t="s">
        <v>65</v>
      </c>
      <c r="B41" s="5">
        <f>SUM(B38:B40)</f>
        <v>4742</v>
      </c>
      <c r="C41" s="5">
        <f>SUM(C38:C40)</f>
        <v>4025</v>
      </c>
      <c r="D41" s="5"/>
      <c r="E41" s="3">
        <f>SUM(E38:E40)</f>
        <v>8767</v>
      </c>
      <c r="F41" s="3">
        <f>SUM(F38:F40)</f>
        <v>4179320</v>
      </c>
    </row>
    <row r="43" ht="20.25" spans="1:8">
      <c r="A43" s="1" t="s">
        <v>78</v>
      </c>
      <c r="B43" s="1"/>
      <c r="C43" s="1"/>
      <c r="D43" s="1"/>
      <c r="E43" s="1"/>
      <c r="F43" s="1"/>
      <c r="G43" s="1"/>
      <c r="H43" s="14"/>
    </row>
    <row r="44" ht="20.25" spans="1:1">
      <c r="A44" s="9"/>
    </row>
    <row r="45" ht="22" customHeight="1" spans="1:7">
      <c r="A45" s="3" t="s">
        <v>4</v>
      </c>
      <c r="B45" s="3" t="s">
        <v>79</v>
      </c>
      <c r="C45" s="3" t="s">
        <v>80</v>
      </c>
      <c r="D45" s="3" t="s">
        <v>81</v>
      </c>
      <c r="E45" s="5" t="s">
        <v>57</v>
      </c>
      <c r="F45" s="5" t="s">
        <v>58</v>
      </c>
      <c r="G45" s="5"/>
    </row>
    <row r="46" ht="25" customHeight="1" spans="1:7">
      <c r="A46" s="6" t="s">
        <v>59</v>
      </c>
      <c r="B46" s="5" t="s">
        <v>60</v>
      </c>
      <c r="C46" s="5" t="s">
        <v>60</v>
      </c>
      <c r="D46" s="5" t="s">
        <v>60</v>
      </c>
      <c r="E46" s="5"/>
      <c r="F46" s="6" t="s">
        <v>60</v>
      </c>
      <c r="G46" s="6" t="s">
        <v>61</v>
      </c>
    </row>
    <row r="47" ht="23" customHeight="1" spans="1:7">
      <c r="A47" s="6" t="s">
        <v>62</v>
      </c>
      <c r="B47" s="5">
        <v>704</v>
      </c>
      <c r="C47" s="5">
        <v>697</v>
      </c>
      <c r="D47" s="5"/>
      <c r="E47" s="5">
        <v>6.6</v>
      </c>
      <c r="F47" s="5">
        <f>D47+C47+B47</f>
        <v>1401</v>
      </c>
      <c r="G47" s="5">
        <f t="shared" ref="G47:G49" si="1">F47*E47*100</f>
        <v>924660</v>
      </c>
    </row>
    <row r="48" ht="23" customHeight="1" spans="1:7">
      <c r="A48" s="6" t="s">
        <v>63</v>
      </c>
      <c r="B48" s="5">
        <v>395</v>
      </c>
      <c r="C48" s="5">
        <v>672</v>
      </c>
      <c r="D48" s="5">
        <v>23</v>
      </c>
      <c r="E48" s="5">
        <v>6.2</v>
      </c>
      <c r="F48" s="5">
        <f>D48+C48+B48</f>
        <v>1090</v>
      </c>
      <c r="G48" s="5">
        <f t="shared" si="1"/>
        <v>675800</v>
      </c>
    </row>
    <row r="49" ht="23" customHeight="1" spans="1:7">
      <c r="A49" s="6" t="s">
        <v>64</v>
      </c>
      <c r="B49" s="5">
        <v>2731</v>
      </c>
      <c r="C49" s="5">
        <v>2842</v>
      </c>
      <c r="D49" s="5">
        <v>343</v>
      </c>
      <c r="E49" s="5">
        <v>4</v>
      </c>
      <c r="F49" s="5">
        <f>D49+C49+B49</f>
        <v>5916</v>
      </c>
      <c r="G49" s="5">
        <f t="shared" si="1"/>
        <v>2366400</v>
      </c>
    </row>
    <row r="50" ht="23" customHeight="1" spans="1:7">
      <c r="A50" s="6" t="s">
        <v>65</v>
      </c>
      <c r="B50" s="5">
        <v>3830</v>
      </c>
      <c r="C50" s="5">
        <v>4211</v>
      </c>
      <c r="D50" s="5">
        <v>366</v>
      </c>
      <c r="E50" s="5"/>
      <c r="F50" s="3">
        <f>SUM(F47:F49)</f>
        <v>8407</v>
      </c>
      <c r="G50" s="3">
        <f>SUM(G47:G49)</f>
        <v>3966860</v>
      </c>
    </row>
    <row r="52" ht="21" customHeight="1" spans="1:8">
      <c r="A52" s="1" t="s">
        <v>82</v>
      </c>
      <c r="B52" s="1"/>
      <c r="C52" s="1"/>
      <c r="D52" s="1"/>
      <c r="E52" s="1"/>
      <c r="F52" s="1"/>
      <c r="G52" s="1"/>
      <c r="H52" s="2"/>
    </row>
    <row r="53" ht="21" customHeight="1" spans="1:7">
      <c r="A53" s="3" t="s">
        <v>4</v>
      </c>
      <c r="B53" s="3" t="s">
        <v>83</v>
      </c>
      <c r="C53" s="3" t="s">
        <v>84</v>
      </c>
      <c r="D53" s="3" t="s">
        <v>85</v>
      </c>
      <c r="E53" s="5" t="s">
        <v>57</v>
      </c>
      <c r="F53" s="5" t="s">
        <v>65</v>
      </c>
      <c r="G53" s="5"/>
    </row>
    <row r="54" ht="21" customHeight="1" spans="1:7">
      <c r="A54" s="6" t="s">
        <v>59</v>
      </c>
      <c r="B54" s="5" t="s">
        <v>60</v>
      </c>
      <c r="C54" s="5" t="s">
        <v>60</v>
      </c>
      <c r="D54" s="5" t="s">
        <v>60</v>
      </c>
      <c r="E54" s="5"/>
      <c r="F54" s="6" t="s">
        <v>60</v>
      </c>
      <c r="G54" s="5" t="s">
        <v>61</v>
      </c>
    </row>
    <row r="55" ht="21" customHeight="1" spans="1:7">
      <c r="A55" s="6" t="s">
        <v>62</v>
      </c>
      <c r="B55" s="5">
        <v>899</v>
      </c>
      <c r="C55" s="5">
        <v>410</v>
      </c>
      <c r="D55" s="5">
        <v>91</v>
      </c>
      <c r="E55" s="5">
        <v>6.6</v>
      </c>
      <c r="F55" s="5">
        <f>D55+C55+B55</f>
        <v>1400</v>
      </c>
      <c r="G55" s="12">
        <f>F55*E55*100</f>
        <v>924000</v>
      </c>
    </row>
    <row r="56" ht="21" customHeight="1" spans="1:7">
      <c r="A56" s="6" t="s">
        <v>63</v>
      </c>
      <c r="B56" s="5">
        <v>560</v>
      </c>
      <c r="C56" s="5">
        <v>255</v>
      </c>
      <c r="D56" s="5">
        <v>122</v>
      </c>
      <c r="E56" s="5">
        <v>6.2</v>
      </c>
      <c r="F56" s="5">
        <f>D56+C56+B56</f>
        <v>937</v>
      </c>
      <c r="G56" s="12">
        <f>F56*E56*100</f>
        <v>580940</v>
      </c>
    </row>
    <row r="57" ht="21" customHeight="1" spans="1:7">
      <c r="A57" s="6" t="s">
        <v>64</v>
      </c>
      <c r="B57" s="5">
        <v>3519</v>
      </c>
      <c r="C57" s="5">
        <v>1816</v>
      </c>
      <c r="D57" s="5">
        <v>277</v>
      </c>
      <c r="E57" s="5">
        <v>4</v>
      </c>
      <c r="F57" s="5">
        <f>D57+C57+B57</f>
        <v>5612</v>
      </c>
      <c r="G57" s="12">
        <f>F57*E57*100</f>
        <v>2244800</v>
      </c>
    </row>
    <row r="58" ht="21" customHeight="1" spans="1:7">
      <c r="A58" s="6" t="s">
        <v>65</v>
      </c>
      <c r="B58" s="5">
        <f>SUM(B55:B57)</f>
        <v>4978</v>
      </c>
      <c r="C58" s="5">
        <f>SUM(C55:C57)</f>
        <v>2481</v>
      </c>
      <c r="D58" s="5">
        <v>490</v>
      </c>
      <c r="E58" s="5"/>
      <c r="F58" s="3">
        <f>SUM(F55:F57)</f>
        <v>7949</v>
      </c>
      <c r="G58" s="13">
        <f>SUM(G55:G57)</f>
        <v>3749740</v>
      </c>
    </row>
  </sheetData>
  <mergeCells count="21">
    <mergeCell ref="A1:F1"/>
    <mergeCell ref="E2:F2"/>
    <mergeCell ref="A9:F9"/>
    <mergeCell ref="E10:F10"/>
    <mergeCell ref="A17:F17"/>
    <mergeCell ref="E18:F18"/>
    <mergeCell ref="A25:F25"/>
    <mergeCell ref="E26:F26"/>
    <mergeCell ref="A34:F34"/>
    <mergeCell ref="E36:F36"/>
    <mergeCell ref="A43:G43"/>
    <mergeCell ref="F45:G45"/>
    <mergeCell ref="A52:G52"/>
    <mergeCell ref="F53:G53"/>
    <mergeCell ref="D2:D3"/>
    <mergeCell ref="D10:D11"/>
    <mergeCell ref="D18:D19"/>
    <mergeCell ref="D26:D27"/>
    <mergeCell ref="D36:D37"/>
    <mergeCell ref="E45:E46"/>
    <mergeCell ref="E53:E54"/>
  </mergeCells>
  <printOptions horizontalCentered="1"/>
  <pageMargins left="0.31496062992126" right="0.31496062992126" top="0.748031496062992" bottom="0.551181102362205" header="0.31496062992126" footer="0.31496062992126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投标参数</vt:lpstr>
      <vt:lpstr>片区划分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想不想用电脑，请输入爸爸</dc:creator>
  <cp:lastModifiedBy>ZUFENG</cp:lastModifiedBy>
  <dcterms:created xsi:type="dcterms:W3CDTF">2018-03-21T12:48:00Z</dcterms:created>
  <cp:lastPrinted>2021-08-02T08:57:00Z</cp:lastPrinted>
  <dcterms:modified xsi:type="dcterms:W3CDTF">2021-08-04T12:54:38Z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973680116E4A47E2B8C4BC2D727229DB</vt:lpwstr>
  </property>
</Properties>
</file>